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3"/>
  </bookViews>
  <sheets>
    <sheet name="ORC" sheetId="1" r:id="rId1"/>
    <sheet name="EPI" sheetId="2" r:id="rId2"/>
    <sheet name="Mag" sheetId="4" r:id="rId3"/>
    <sheet name="Sheet2" sheetId="5" r:id="rId4"/>
    <sheet name="Sheet1" sheetId="6" r:id="rId5"/>
  </sheets>
  <calcPr calcId="124519"/>
</workbook>
</file>

<file path=xl/calcChain.xml><?xml version="1.0" encoding="utf-8"?>
<calcChain xmlns="http://schemas.openxmlformats.org/spreadsheetml/2006/main">
  <c r="K19" i="6"/>
  <c r="H19"/>
  <c r="I19"/>
  <c r="J19"/>
  <c r="Q5" i="4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Q4"/>
  <c r="P4"/>
  <c r="K5" i="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K4"/>
  <c r="J4"/>
</calcChain>
</file>

<file path=xl/sharedStrings.xml><?xml version="1.0" encoding="utf-8"?>
<sst xmlns="http://schemas.openxmlformats.org/spreadsheetml/2006/main" count="399" uniqueCount="198">
  <si>
    <t>l;=g+</t>
  </si>
  <si>
    <t>k|ofKt 
pks/0f 
-5 jf 5}g_</t>
  </si>
  <si>
    <t>:yfkgf
 ldlt</t>
  </si>
  <si>
    <t>:jf:Yo ;+:yfaf6 
k}bn b'/L 306fdf</t>
  </si>
  <si>
    <t>:jf:Yo ;+:yfsf]
 gfd</t>
  </si>
  <si>
    <t>lqj]0fL</t>
  </si>
  <si>
    <t>gf/fo0f</t>
  </si>
  <si>
    <t>afUb'nf</t>
  </si>
  <si>
    <t>k'/fgf]</t>
  </si>
  <si>
    <t>5}g</t>
  </si>
  <si>
    <t>cfwf 306f</t>
  </si>
  <si>
    <t>j;Gtdfnf</t>
  </si>
  <si>
    <t>vf}nf ljhf}/f</t>
  </si>
  <si>
    <t>hfh{vf]nf</t>
  </si>
  <si>
    <t>cf+l;s</t>
  </si>
  <si>
    <t>8]9 306f</t>
  </si>
  <si>
    <t xml:space="preserve">Ps 306f  </t>
  </si>
  <si>
    <t>$% ldg]6</t>
  </si>
  <si>
    <t>a]nfzk'/</t>
  </si>
  <si>
    <t>sflndf6L</t>
  </si>
  <si>
    <t>ejfgL</t>
  </si>
  <si>
    <t>cf]v/jf;</t>
  </si>
  <si>
    <t xml:space="preserve">tf}nLof </t>
  </si>
  <si>
    <t>/fgf6]fn</t>
  </si>
  <si>
    <t>b'O{ 306f</t>
  </si>
  <si>
    <t>ljGWofjfl;gL</t>
  </si>
  <si>
    <t>em/gf k|f=lj=</t>
  </si>
  <si>
    <t>sfF8f lSnlgs ejg</t>
  </si>
  <si>
    <t>h'lkmof</t>
  </si>
  <si>
    <t>yfnL</t>
  </si>
  <si>
    <t>cwf/e't :jf=s]=–!</t>
  </si>
  <si>
    <t>zx/L :jf:Yo s]Gb|–^</t>
  </si>
  <si>
    <t>;fd'bflos :jf=s]Gb|–$</t>
  </si>
  <si>
    <t>zx/L :jf:Yo s]Gb|–*</t>
  </si>
  <si>
    <t>cwf/e't :jf=s]=–$</t>
  </si>
  <si>
    <t>cwf/e't :jf=s]=–(</t>
  </si>
  <si>
    <t>vf]k lSnlgssf] ljj/0f</t>
  </si>
  <si>
    <t>vf]k lSnlgsf] 
gfd</t>
  </si>
  <si>
    <t>;fljs j8f
g+</t>
  </si>
  <si>
    <t>vf]k lSnlgsf cfkm\g} ejg</t>
  </si>
  <si>
    <t>,@)%^</t>
  </si>
  <si>
    <t>x]=kf]= ejg</t>
  </si>
  <si>
    <t>)</t>
  </si>
  <si>
    <t>v';f{gL jf/L</t>
  </si>
  <si>
    <t>u0f]z 6f]n</t>
  </si>
  <si>
    <t>gf}nf ufpF</t>
  </si>
  <si>
    <t># ut]</t>
  </si>
  <si>
    <t>$ ut]</t>
  </si>
  <si>
    <t>% ut]</t>
  </si>
  <si>
    <t>$ut]</t>
  </si>
  <si>
    <t>^ ut]</t>
  </si>
  <si>
    <t>;fljs
j8fg+</t>
  </si>
  <si>
    <t>lSnlfs
 ;+rfng ldlt</t>
  </si>
  <si>
    <t>;fdfgsf] gfd</t>
  </si>
  <si>
    <t>5fltsf]6</t>
  </si>
  <si>
    <t>e};]vf]/</t>
  </si>
  <si>
    <t>/ftfd]nf</t>
  </si>
  <si>
    <t>5ftLsf]6</t>
  </si>
  <si>
    <t>&amp; ut]</t>
  </si>
  <si>
    <t>&gt;L lbk lzz' k|ff=lj=</t>
  </si>
  <si>
    <t>;+:yf ejg</t>
  </si>
  <si>
    <t>,@ ut]</t>
  </si>
  <si>
    <t>,@!/ @@ut]</t>
  </si>
  <si>
    <t>;fNvs{</t>
  </si>
  <si>
    <t>cfwf 3+6f</t>
  </si>
  <si>
    <t>;fnvs{</t>
  </si>
  <si>
    <t>/ftfkfgL</t>
  </si>
  <si>
    <t>;+:yf ejg, b]jnsf8f</t>
  </si>
  <si>
    <t>,@) ldg]6</t>
  </si>
  <si>
    <t>tNnf] ;f]t</t>
  </si>
  <si>
    <t>lkp;]</t>
  </si>
  <si>
    <t>kl/jf/ lgof]hg ;+3</t>
  </si>
  <si>
    <t>k|f=lj= s'O{sfgf</t>
  </si>
  <si>
    <t>! 3+06f</t>
  </si>
  <si>
    <t>Stethoscope</t>
  </si>
  <si>
    <t>Thermometer</t>
  </si>
  <si>
    <t>BP set</t>
  </si>
  <si>
    <t>Cheatle Forcep with jar</t>
  </si>
  <si>
    <t>Dressing Set</t>
  </si>
  <si>
    <t>Suture Set</t>
  </si>
  <si>
    <t>Kidney tray 600cc</t>
  </si>
  <si>
    <t>ARI Timer</t>
  </si>
  <si>
    <t>Fetoscope</t>
  </si>
  <si>
    <t>Weighing Scale adult</t>
  </si>
  <si>
    <t>Weighing Scale Babies</t>
  </si>
  <si>
    <t>IV stand</t>
  </si>
  <si>
    <t>Autoclave</t>
  </si>
  <si>
    <t>Microscope Binacular</t>
  </si>
  <si>
    <t>Computer/ Laptop</t>
  </si>
  <si>
    <t>Refrigerator</t>
  </si>
  <si>
    <t>Printer</t>
  </si>
  <si>
    <t>Table</t>
  </si>
  <si>
    <t>Chair</t>
  </si>
  <si>
    <t>Cup Board</t>
  </si>
  <si>
    <t>Medicine Rack</t>
  </si>
  <si>
    <t>Examination Table</t>
  </si>
  <si>
    <t>OsfO{</t>
  </si>
  <si>
    <t>than</t>
  </si>
  <si>
    <t>;+rfngdf</t>
  </si>
  <si>
    <t>gofF dfu ug'{kg]{</t>
  </si>
  <si>
    <t>a;Gtdfnf</t>
  </si>
  <si>
    <t>a]nf;k'/</t>
  </si>
  <si>
    <t>hDdf</t>
  </si>
  <si>
    <t>Remark</t>
  </si>
  <si>
    <t>Back up</t>
  </si>
  <si>
    <t>Baby SUCCION Eletrict/foot</t>
  </si>
  <si>
    <t>Baby cord with Heater</t>
  </si>
  <si>
    <t>Otoscope</t>
  </si>
  <si>
    <t>Surgical Drum</t>
  </si>
  <si>
    <t>ANC Check up Table</t>
  </si>
  <si>
    <t>Delivery Set</t>
  </si>
  <si>
    <t>Streture</t>
  </si>
  <si>
    <t>Water Filter</t>
  </si>
  <si>
    <t>l;df8f</t>
  </si>
  <si>
    <t>sfF8frf}/</t>
  </si>
  <si>
    <t>b]jnsfF8f</t>
  </si>
  <si>
    <t xml:space="preserve"> Gas Sylinder Set</t>
  </si>
  <si>
    <t>gofF vl/b ug'{kg]{</t>
  </si>
  <si>
    <t>5}+g</t>
  </si>
  <si>
    <t xml:space="preserve">  </t>
  </si>
  <si>
    <t>s'';f8f</t>
  </si>
  <si>
    <t>! 306f</t>
  </si>
  <si>
    <t>^) ldg]6</t>
  </si>
  <si>
    <t>Ward N0</t>
  </si>
  <si>
    <t>Name of Health Facilities</t>
  </si>
  <si>
    <t>HF Incharge Name</t>
  </si>
  <si>
    <t xml:space="preserve">Contact Number </t>
  </si>
  <si>
    <t>OFFICE CONTACT NO.</t>
  </si>
  <si>
    <t>Email Address</t>
  </si>
  <si>
    <t xml:space="preserve">No. of
 Sessions </t>
  </si>
  <si>
    <t>bhupalbudha@gmail.com</t>
  </si>
  <si>
    <t>INDRA BAHADUR THAPA</t>
  </si>
  <si>
    <t>mrindrathapa@gmail.com</t>
  </si>
  <si>
    <t>SITA SHARMA</t>
  </si>
  <si>
    <t>dhakalkranti22@gmail.com</t>
  </si>
  <si>
    <t>BHAWANA THAPA</t>
  </si>
  <si>
    <t>SADANANDA JAISI</t>
  </si>
  <si>
    <t>sadanandajaisi@gmail.com</t>
  </si>
  <si>
    <t>PADAM KUMARI BUDHA</t>
  </si>
  <si>
    <t>sitabc2028@gmail.com</t>
  </si>
  <si>
    <t>BHAWAWATI KHADKA</t>
  </si>
  <si>
    <t>bhawawati@gmail.com</t>
  </si>
  <si>
    <t>PREM  BAHADUR BISUNKE</t>
  </si>
  <si>
    <t>prembisunke348@gmail.com</t>
  </si>
  <si>
    <t>THIR PRASAD REGMI</t>
  </si>
  <si>
    <t>0,89410127</t>
  </si>
  <si>
    <t>BHUPENDRA  SHARMA</t>
  </si>
  <si>
    <t>CHANDRA BAHADUR B.K.</t>
  </si>
  <si>
    <t>cbk197043@gmail.com</t>
  </si>
  <si>
    <t>EPI Clinic</t>
  </si>
  <si>
    <t>No. of ORC</t>
  </si>
  <si>
    <t>Narayan Mun. Dailekh</t>
  </si>
  <si>
    <t>HEALTH INSTITUTION  NAME/ CONTACT  NO/ MAIL ADRESS/EPI&amp;ORC LIST</t>
  </si>
  <si>
    <t>gf/fo0f gu/kflnsf,:jf:Yo zfvf, b}n]v</t>
  </si>
  <si>
    <t>k}tfln; ldg]6</t>
  </si>
  <si>
    <t>lt; ldg]6</t>
  </si>
  <si>
    <t>Ps 306f</t>
  </si>
  <si>
    <t>ufp+3/ lSnlgsf cfkm\g} ejg</t>
  </si>
  <si>
    <t>;+rfng
 ldlt .ut]</t>
  </si>
  <si>
    <t>ufp+3/ lSnlgsf] 
gfd</t>
  </si>
  <si>
    <t>s';f8f</t>
  </si>
  <si>
    <t xml:space="preserve"> gf}nfufp+</t>
  </si>
  <si>
    <t>7fF6L lsd'ufp</t>
  </si>
  <si>
    <t>sf+8f lSnlgs ejg</t>
  </si>
  <si>
    <t>j8fg+</t>
  </si>
  <si>
    <t>cwf/e't :jf=s]=–;f]t</t>
  </si>
  <si>
    <t>;f=:jf=s]Gb|–b]jnsf8f</t>
  </si>
  <si>
    <t>cwf/e't :jf=s]=–;f8'</t>
  </si>
  <si>
    <t>cwf/e't :jf=s]=–s'Osfgf</t>
  </si>
  <si>
    <t>wfpgL</t>
  </si>
  <si>
    <t>zx/L :jf:Yo s]Gb|–l;df8f</t>
  </si>
  <si>
    <t>ufp+3/ lSnlgs l;=g+=</t>
  </si>
  <si>
    <t>ufp+3/ lSnlgssf] ljj/0f</t>
  </si>
  <si>
    <t>lkkn8f8f</t>
  </si>
  <si>
    <t>b'O{ 306f,</t>
  </si>
  <si>
    <t>Pg=cf/=Pr= ejg</t>
  </si>
  <si>
    <t>TEJENDRA KUMAR THAPA</t>
  </si>
  <si>
    <t>SHANTI  GIRI</t>
  </si>
  <si>
    <t>TIKA KUMARI THAPA</t>
  </si>
  <si>
    <t>TOTAL</t>
  </si>
  <si>
    <t>FCHV 
Total</t>
  </si>
  <si>
    <t>BHSC, KUIKANA</t>
  </si>
  <si>
    <t>NARAYAN HP DAILEKH</t>
  </si>
  <si>
    <t>BELASPUR HP DAILEKH</t>
  </si>
  <si>
    <t>BHSC SOTA</t>
  </si>
  <si>
    <t>C H U DEWALKADA</t>
  </si>
  <si>
    <t>TRIBENI HP DAILEKH</t>
  </si>
  <si>
    <t>UHC BIJAURA</t>
  </si>
  <si>
    <t>BHSC  BHURTI</t>
  </si>
  <si>
    <t>BASANTAMALA HP DAILEKH</t>
  </si>
  <si>
    <t>DISTRICT HOSPITAL DAILEKH</t>
  </si>
  <si>
    <t>UHC SIMADA</t>
  </si>
  <si>
    <t>BHSC SADU</t>
  </si>
  <si>
    <t>BHAWANI HP DAILEKH</t>
  </si>
  <si>
    <t>BINDHYABASINI HP DAILEKH</t>
  </si>
  <si>
    <t>WARD NO</t>
  </si>
  <si>
    <t>RASMI THAPA</t>
  </si>
  <si>
    <t>thapabhawana191@gmail.com</t>
  </si>
</sst>
</file>

<file path=xl/styles.xml><?xml version="1.0" encoding="utf-8"?>
<styleSheet xmlns="http://schemas.openxmlformats.org/spreadsheetml/2006/main">
  <numFmts count="1">
    <numFmt numFmtId="164" formatCode="[$-4000439]0"/>
  </numFmts>
  <fonts count="28">
    <font>
      <sz val="11"/>
      <color theme="1"/>
      <name val="Calibri"/>
      <family val="2"/>
      <scheme val="minor"/>
    </font>
    <font>
      <sz val="16"/>
      <color theme="1"/>
      <name val="Preeti"/>
    </font>
    <font>
      <sz val="14"/>
      <color theme="1"/>
      <name val="Preeti"/>
    </font>
    <font>
      <sz val="12"/>
      <color theme="1"/>
      <name val="Preeti"/>
    </font>
    <font>
      <sz val="11"/>
      <color theme="1"/>
      <name val="Preeti"/>
    </font>
    <font>
      <sz val="12"/>
      <color theme="1"/>
      <name val="Fontasy Himali"/>
      <family val="5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Himalb"/>
    </font>
    <font>
      <sz val="18"/>
      <color theme="1"/>
      <name val="Himalb"/>
    </font>
    <font>
      <sz val="20"/>
      <color theme="1"/>
      <name val="Himalb"/>
    </font>
    <font>
      <b/>
      <sz val="14"/>
      <color theme="1"/>
      <name val="Fontasy Himali"/>
      <family val="5"/>
    </font>
    <font>
      <b/>
      <sz val="12"/>
      <color theme="1"/>
      <name val="Fontasy Himali"/>
      <family val="5"/>
    </font>
    <font>
      <b/>
      <sz val="16"/>
      <color theme="1"/>
      <name val="Fontasy Himali"/>
      <family val="5"/>
    </font>
    <font>
      <b/>
      <sz val="14"/>
      <color theme="1"/>
      <name val="Preeti"/>
    </font>
    <font>
      <b/>
      <sz val="16"/>
      <color theme="1"/>
      <name val="Preeti"/>
    </font>
    <font>
      <b/>
      <sz val="11"/>
      <color theme="1"/>
      <name val="Fontasy Himali"/>
      <family val="5"/>
    </font>
    <font>
      <b/>
      <sz val="16"/>
      <color theme="1"/>
      <name val="Himalb"/>
    </font>
    <font>
      <b/>
      <sz val="12"/>
      <color theme="1"/>
      <name val="Himalb"/>
    </font>
    <font>
      <b/>
      <sz val="14"/>
      <color theme="1"/>
      <name val="Himalb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0" fontId="3" fillId="0" borderId="0" xfId="0" applyFont="1"/>
    <xf numFmtId="0" fontId="5" fillId="0" borderId="1" xfId="0" applyFont="1" applyBorder="1"/>
    <xf numFmtId="0" fontId="6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7" fillId="0" borderId="1" xfId="0" applyFont="1" applyBorder="1"/>
    <xf numFmtId="0" fontId="4" fillId="0" borderId="2" xfId="0" applyFont="1" applyBorder="1" applyAlignment="1">
      <alignment vertical="center" wrapText="1"/>
    </xf>
    <xf numFmtId="0" fontId="7" fillId="0" borderId="1" xfId="0" applyFont="1" applyBorder="1" applyAlignment="1"/>
    <xf numFmtId="0" fontId="3" fillId="0" borderId="2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6" fillId="0" borderId="1" xfId="0" applyFont="1" applyBorder="1"/>
    <xf numFmtId="0" fontId="0" fillId="0" borderId="1" xfId="0" applyFont="1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7" fillId="2" borderId="1" xfId="0" applyFont="1" applyFill="1" applyBorder="1"/>
    <xf numFmtId="0" fontId="12" fillId="0" borderId="1" xfId="1" applyFont="1" applyBorder="1" applyAlignment="1" applyProtection="1"/>
    <xf numFmtId="0" fontId="9" fillId="0" borderId="1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64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Fill="1" applyBorder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4" fillId="0" borderId="1" xfId="0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Fill="1" applyBorder="1"/>
    <xf numFmtId="0" fontId="8" fillId="0" borderId="1" xfId="1" applyBorder="1" applyAlignment="1" applyProtection="1"/>
    <xf numFmtId="0" fontId="9" fillId="0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sitabc2028@gmail.com" TargetMode="External"/><Relationship Id="rId3" Type="http://schemas.openxmlformats.org/officeDocument/2006/relationships/hyperlink" Target="mailto:dhakalkranti22@gmail.com" TargetMode="External"/><Relationship Id="rId7" Type="http://schemas.openxmlformats.org/officeDocument/2006/relationships/hyperlink" Target="mailto:prembisunke348@gmail.com" TargetMode="External"/><Relationship Id="rId2" Type="http://schemas.openxmlformats.org/officeDocument/2006/relationships/hyperlink" Target="mailto:mrindrathapa@gmail.com" TargetMode="External"/><Relationship Id="rId1" Type="http://schemas.openxmlformats.org/officeDocument/2006/relationships/hyperlink" Target="mailto:bhupalbudha@gmail.com" TargetMode="External"/><Relationship Id="rId6" Type="http://schemas.openxmlformats.org/officeDocument/2006/relationships/hyperlink" Target="mailto:cbk197043@gmail.com" TargetMode="External"/><Relationship Id="rId5" Type="http://schemas.openxmlformats.org/officeDocument/2006/relationships/hyperlink" Target="mailto:sadanandajaisi@gmail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bhawawati@gmail.com" TargetMode="External"/><Relationship Id="rId9" Type="http://schemas.openxmlformats.org/officeDocument/2006/relationships/hyperlink" Target="mailto:thapabhawana19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opLeftCell="A9" zoomScale="85" zoomScaleNormal="85" workbookViewId="0">
      <selection activeCell="S15" sqref="S15"/>
    </sheetView>
  </sheetViews>
  <sheetFormatPr defaultRowHeight="14.4"/>
  <cols>
    <col min="1" max="1" width="7.44140625" customWidth="1"/>
    <col min="2" max="2" width="19.88671875" customWidth="1"/>
    <col min="3" max="3" width="5.44140625" customWidth="1"/>
    <col min="4" max="4" width="19.44140625" customWidth="1"/>
    <col min="5" max="5" width="6.6640625" customWidth="1"/>
    <col min="6" max="6" width="6.33203125" customWidth="1"/>
    <col min="7" max="7" width="7.6640625" customWidth="1"/>
    <col min="8" max="8" width="7.88671875" customWidth="1"/>
    <col min="9" max="9" width="10.6640625" customWidth="1"/>
    <col min="10" max="10" width="8.109375" customWidth="1"/>
  </cols>
  <sheetData>
    <row r="1" spans="1:10" ht="42" customHeight="1">
      <c r="A1" s="55" t="s">
        <v>153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1" customFormat="1" ht="22.2">
      <c r="A2" s="56" t="s">
        <v>172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s="1" customFormat="1" ht="69.599999999999994">
      <c r="A3" s="31" t="s">
        <v>171</v>
      </c>
      <c r="B3" s="31" t="s">
        <v>4</v>
      </c>
      <c r="C3" s="31" t="s">
        <v>164</v>
      </c>
      <c r="D3" s="31" t="s">
        <v>159</v>
      </c>
      <c r="E3" s="31" t="s">
        <v>51</v>
      </c>
      <c r="F3" s="31" t="s">
        <v>2</v>
      </c>
      <c r="G3" s="31" t="s">
        <v>1</v>
      </c>
      <c r="H3" s="31" t="s">
        <v>157</v>
      </c>
      <c r="I3" s="31" t="s">
        <v>3</v>
      </c>
      <c r="J3" s="31" t="s">
        <v>158</v>
      </c>
    </row>
    <row r="4" spans="1:10" s="1" customFormat="1" ht="22.8">
      <c r="A4" s="38">
        <v>1</v>
      </c>
      <c r="B4" s="62" t="s">
        <v>5</v>
      </c>
      <c r="C4" s="64">
        <v>5</v>
      </c>
      <c r="D4" s="25" t="s">
        <v>54</v>
      </c>
      <c r="E4" s="34">
        <v>5</v>
      </c>
      <c r="F4" s="27"/>
      <c r="G4" s="27"/>
      <c r="H4" s="27"/>
      <c r="I4" s="27" t="s">
        <v>156</v>
      </c>
      <c r="J4" s="32">
        <v>16</v>
      </c>
    </row>
    <row r="5" spans="1:10" s="1" customFormat="1" ht="22.8">
      <c r="A5" s="38">
        <v>2</v>
      </c>
      <c r="B5" s="63"/>
      <c r="C5" s="65"/>
      <c r="D5" s="25" t="s">
        <v>55</v>
      </c>
      <c r="E5" s="35">
        <v>4</v>
      </c>
      <c r="F5" s="27"/>
      <c r="G5" s="27"/>
      <c r="H5" s="27"/>
      <c r="I5" s="27" t="s">
        <v>10</v>
      </c>
      <c r="J5" s="32">
        <v>17</v>
      </c>
    </row>
    <row r="6" spans="1:10" s="1" customFormat="1" ht="22.8">
      <c r="A6" s="38">
        <v>3</v>
      </c>
      <c r="B6" s="59" t="s">
        <v>6</v>
      </c>
      <c r="C6" s="64">
        <v>2</v>
      </c>
      <c r="D6" s="25" t="s">
        <v>161</v>
      </c>
      <c r="E6" s="35"/>
      <c r="F6" s="27" t="s">
        <v>8</v>
      </c>
      <c r="G6" s="27" t="s">
        <v>9</v>
      </c>
      <c r="H6" s="27" t="s">
        <v>9</v>
      </c>
      <c r="I6" s="27" t="s">
        <v>10</v>
      </c>
      <c r="J6" s="32">
        <v>13</v>
      </c>
    </row>
    <row r="7" spans="1:10" s="1" customFormat="1" ht="22.8">
      <c r="A7" s="38">
        <v>4</v>
      </c>
      <c r="B7" s="60"/>
      <c r="C7" s="66"/>
      <c r="D7" s="25" t="s">
        <v>160</v>
      </c>
      <c r="E7" s="35"/>
      <c r="F7" s="27" t="s">
        <v>8</v>
      </c>
      <c r="G7" s="27" t="s">
        <v>9</v>
      </c>
      <c r="H7" s="27" t="s">
        <v>9</v>
      </c>
      <c r="I7" s="27" t="s">
        <v>16</v>
      </c>
      <c r="J7" s="32">
        <v>11</v>
      </c>
    </row>
    <row r="8" spans="1:10" s="1" customFormat="1" ht="22.8">
      <c r="A8" s="38">
        <v>5</v>
      </c>
      <c r="B8" s="61"/>
      <c r="C8" s="65"/>
      <c r="D8" s="25" t="s">
        <v>7</v>
      </c>
      <c r="E8" s="35"/>
      <c r="F8" s="27" t="s">
        <v>8</v>
      </c>
      <c r="G8" s="27" t="s">
        <v>9</v>
      </c>
      <c r="H8" s="27" t="s">
        <v>9</v>
      </c>
      <c r="I8" s="27" t="s">
        <v>10</v>
      </c>
      <c r="J8" s="32">
        <v>12</v>
      </c>
    </row>
    <row r="9" spans="1:10" s="1" customFormat="1" ht="22.8">
      <c r="A9" s="38">
        <v>6</v>
      </c>
      <c r="B9" s="59" t="s">
        <v>11</v>
      </c>
      <c r="C9" s="64">
        <v>7</v>
      </c>
      <c r="D9" s="25" t="s">
        <v>12</v>
      </c>
      <c r="E9" s="35"/>
      <c r="F9" s="27"/>
      <c r="G9" s="27" t="s">
        <v>14</v>
      </c>
      <c r="H9" s="28">
        <v>5</v>
      </c>
      <c r="I9" s="27" t="s">
        <v>15</v>
      </c>
      <c r="J9" s="32">
        <v>11</v>
      </c>
    </row>
    <row r="10" spans="1:10" s="1" customFormat="1" ht="22.8">
      <c r="A10" s="38">
        <v>7</v>
      </c>
      <c r="B10" s="60"/>
      <c r="C10" s="66"/>
      <c r="D10" s="25" t="s">
        <v>13</v>
      </c>
      <c r="E10" s="35"/>
      <c r="F10" s="27"/>
      <c r="G10" s="27" t="s">
        <v>14</v>
      </c>
      <c r="H10" s="28">
        <v>5</v>
      </c>
      <c r="I10" s="27" t="s">
        <v>16</v>
      </c>
      <c r="J10" s="32">
        <v>12</v>
      </c>
    </row>
    <row r="11" spans="1:10" s="1" customFormat="1" ht="22.8">
      <c r="A11" s="38">
        <v>8</v>
      </c>
      <c r="B11" s="61"/>
      <c r="C11" s="65"/>
      <c r="D11" s="25" t="s">
        <v>162</v>
      </c>
      <c r="E11" s="35"/>
      <c r="F11" s="27"/>
      <c r="G11" s="27" t="s">
        <v>14</v>
      </c>
      <c r="H11" s="28" t="s">
        <v>9</v>
      </c>
      <c r="I11" s="27" t="s">
        <v>154</v>
      </c>
      <c r="J11" s="32">
        <v>13</v>
      </c>
    </row>
    <row r="12" spans="1:10" s="1" customFormat="1" ht="22.8">
      <c r="A12" s="38">
        <v>9</v>
      </c>
      <c r="B12" s="59" t="s">
        <v>18</v>
      </c>
      <c r="C12" s="64">
        <v>3</v>
      </c>
      <c r="D12" s="25" t="s">
        <v>19</v>
      </c>
      <c r="E12" s="35">
        <v>2</v>
      </c>
      <c r="F12" s="27"/>
      <c r="G12" s="27" t="s">
        <v>118</v>
      </c>
      <c r="H12" s="28">
        <v>5</v>
      </c>
      <c r="I12" s="27" t="s">
        <v>16</v>
      </c>
      <c r="J12" s="32">
        <v>11</v>
      </c>
    </row>
    <row r="13" spans="1:10" s="1" customFormat="1" ht="22.8">
      <c r="A13" s="38">
        <v>10</v>
      </c>
      <c r="B13" s="60"/>
      <c r="C13" s="66"/>
      <c r="D13" s="25" t="s">
        <v>70</v>
      </c>
      <c r="E13" s="35">
        <v>4</v>
      </c>
      <c r="F13" s="27"/>
      <c r="G13" s="27" t="s">
        <v>118</v>
      </c>
      <c r="H13" s="28">
        <v>5</v>
      </c>
      <c r="I13" s="27" t="s">
        <v>155</v>
      </c>
      <c r="J13" s="32">
        <v>12</v>
      </c>
    </row>
    <row r="14" spans="1:10" s="1" customFormat="1" ht="22.8">
      <c r="A14" s="38">
        <v>11</v>
      </c>
      <c r="B14" s="61"/>
      <c r="C14" s="65"/>
      <c r="D14" s="25" t="s">
        <v>43</v>
      </c>
      <c r="E14" s="35">
        <v>3</v>
      </c>
      <c r="F14" s="27"/>
      <c r="G14" s="27" t="s">
        <v>118</v>
      </c>
      <c r="H14" s="28">
        <v>5</v>
      </c>
      <c r="I14" s="27" t="s">
        <v>154</v>
      </c>
      <c r="J14" s="32">
        <v>13</v>
      </c>
    </row>
    <row r="15" spans="1:10" s="1" customFormat="1" ht="22.8">
      <c r="A15" s="38">
        <v>12</v>
      </c>
      <c r="B15" s="59" t="s">
        <v>20</v>
      </c>
      <c r="C15" s="64">
        <v>10</v>
      </c>
      <c r="D15" s="25" t="s">
        <v>22</v>
      </c>
      <c r="E15" s="35">
        <v>8</v>
      </c>
      <c r="F15" s="27"/>
      <c r="G15" s="28">
        <v>5</v>
      </c>
      <c r="H15" s="28">
        <v>5</v>
      </c>
      <c r="I15" s="27" t="s">
        <v>24</v>
      </c>
      <c r="J15" s="32">
        <v>12</v>
      </c>
    </row>
    <row r="16" spans="1:10" s="1" customFormat="1" ht="22.8">
      <c r="A16" s="38">
        <v>13</v>
      </c>
      <c r="B16" s="60"/>
      <c r="C16" s="66"/>
      <c r="D16" s="25" t="s">
        <v>21</v>
      </c>
      <c r="E16" s="35">
        <v>7</v>
      </c>
      <c r="F16" s="27"/>
      <c r="G16" s="28">
        <v>5</v>
      </c>
      <c r="H16" s="28">
        <v>5</v>
      </c>
      <c r="I16" s="27" t="s">
        <v>15</v>
      </c>
      <c r="J16" s="32">
        <v>13</v>
      </c>
    </row>
    <row r="17" spans="1:10" s="1" customFormat="1" ht="22.8">
      <c r="A17" s="38">
        <v>14</v>
      </c>
      <c r="B17" s="61"/>
      <c r="C17" s="65"/>
      <c r="D17" s="25" t="s">
        <v>23</v>
      </c>
      <c r="E17" s="35">
        <v>1</v>
      </c>
      <c r="F17" s="27"/>
      <c r="G17" s="28">
        <v>5</v>
      </c>
      <c r="H17" s="28">
        <v>5</v>
      </c>
      <c r="I17" s="27" t="s">
        <v>15</v>
      </c>
      <c r="J17" s="32">
        <v>14</v>
      </c>
    </row>
    <row r="18" spans="1:10" s="1" customFormat="1" ht="22.8">
      <c r="A18" s="38">
        <v>15</v>
      </c>
      <c r="B18" s="59" t="s">
        <v>25</v>
      </c>
      <c r="C18" s="64">
        <v>11</v>
      </c>
      <c r="D18" s="26" t="s">
        <v>26</v>
      </c>
      <c r="E18" s="36">
        <v>2</v>
      </c>
      <c r="F18" s="29"/>
      <c r="G18" s="30" t="s">
        <v>9</v>
      </c>
      <c r="H18" s="30">
        <v>5</v>
      </c>
      <c r="I18" s="29" t="s">
        <v>16</v>
      </c>
      <c r="J18" s="33">
        <v>16</v>
      </c>
    </row>
    <row r="19" spans="1:10" s="1" customFormat="1" ht="22.8">
      <c r="A19" s="38">
        <v>16</v>
      </c>
      <c r="B19" s="60"/>
      <c r="C19" s="66"/>
      <c r="D19" s="25" t="s">
        <v>163</v>
      </c>
      <c r="E19" s="35">
        <v>5</v>
      </c>
      <c r="F19" s="27"/>
      <c r="G19" s="27" t="s">
        <v>9</v>
      </c>
      <c r="H19" s="28">
        <v>5</v>
      </c>
      <c r="I19" s="27" t="s">
        <v>16</v>
      </c>
      <c r="J19" s="32">
        <v>17</v>
      </c>
    </row>
    <row r="20" spans="1:10" s="1" customFormat="1" ht="22.8">
      <c r="A20" s="38">
        <v>17</v>
      </c>
      <c r="B20" s="60"/>
      <c r="C20" s="66"/>
      <c r="D20" s="25" t="s">
        <v>28</v>
      </c>
      <c r="E20" s="35">
        <v>8</v>
      </c>
      <c r="F20" s="27"/>
      <c r="G20" s="27" t="s">
        <v>9</v>
      </c>
      <c r="H20" s="28">
        <v>5</v>
      </c>
      <c r="I20" s="27" t="s">
        <v>16</v>
      </c>
      <c r="J20" s="32">
        <v>18</v>
      </c>
    </row>
    <row r="21" spans="1:10" s="1" customFormat="1" ht="22.8">
      <c r="A21" s="38">
        <v>18</v>
      </c>
      <c r="B21" s="61"/>
      <c r="C21" s="65"/>
      <c r="D21" s="25" t="s">
        <v>29</v>
      </c>
      <c r="E21" s="35">
        <v>9</v>
      </c>
      <c r="F21" s="27"/>
      <c r="G21" s="27" t="s">
        <v>9</v>
      </c>
      <c r="H21" s="28">
        <v>5</v>
      </c>
      <c r="I21" s="27" t="s">
        <v>15</v>
      </c>
      <c r="J21" s="32">
        <v>19</v>
      </c>
    </row>
    <row r="22" spans="1:10" s="1" customFormat="1" ht="22.8">
      <c r="A22" s="38">
        <v>19</v>
      </c>
      <c r="B22" s="57" t="s">
        <v>165</v>
      </c>
      <c r="C22" s="64">
        <v>4</v>
      </c>
      <c r="D22" s="25" t="s">
        <v>56</v>
      </c>
      <c r="E22" s="35">
        <v>4</v>
      </c>
      <c r="F22" s="27"/>
      <c r="G22" s="27" t="s">
        <v>9</v>
      </c>
      <c r="H22" s="28" t="s">
        <v>9</v>
      </c>
      <c r="I22" s="27" t="s">
        <v>10</v>
      </c>
      <c r="J22" s="32">
        <v>16</v>
      </c>
    </row>
    <row r="23" spans="1:10" s="1" customFormat="1" ht="22.8">
      <c r="A23" s="38">
        <v>20</v>
      </c>
      <c r="B23" s="58"/>
      <c r="C23" s="65"/>
      <c r="D23" s="25" t="s">
        <v>69</v>
      </c>
      <c r="E23" s="35">
        <v>6</v>
      </c>
      <c r="F23" s="27"/>
      <c r="G23" s="27" t="s">
        <v>9</v>
      </c>
      <c r="H23" s="28" t="s">
        <v>9</v>
      </c>
      <c r="I23" s="27" t="s">
        <v>10</v>
      </c>
      <c r="J23" s="32">
        <v>17</v>
      </c>
    </row>
    <row r="24" spans="1:10" s="1" customFormat="1" ht="24.6">
      <c r="A24" s="38">
        <v>21</v>
      </c>
      <c r="B24" s="25" t="s">
        <v>166</v>
      </c>
      <c r="C24" s="37">
        <v>4</v>
      </c>
      <c r="D24" s="25" t="s">
        <v>66</v>
      </c>
      <c r="E24" s="35">
        <v>4</v>
      </c>
      <c r="F24" s="27"/>
      <c r="G24" s="27" t="s">
        <v>9</v>
      </c>
      <c r="H24" s="27" t="s">
        <v>9</v>
      </c>
      <c r="I24" s="27" t="s">
        <v>24</v>
      </c>
      <c r="J24" s="32">
        <v>11</v>
      </c>
    </row>
    <row r="25" spans="1:10" s="1" customFormat="1" ht="24.6">
      <c r="A25" s="38">
        <v>22</v>
      </c>
      <c r="B25" s="25" t="s">
        <v>167</v>
      </c>
      <c r="C25" s="37">
        <v>9</v>
      </c>
      <c r="D25" s="25" t="s">
        <v>65</v>
      </c>
      <c r="E25" s="35">
        <v>9</v>
      </c>
      <c r="F25" s="27"/>
      <c r="G25" s="27" t="s">
        <v>9</v>
      </c>
      <c r="H25" s="28" t="s">
        <v>9</v>
      </c>
      <c r="I25" s="28" t="s">
        <v>156</v>
      </c>
      <c r="J25" s="32">
        <v>12</v>
      </c>
    </row>
    <row r="26" spans="1:10" s="1" customFormat="1" ht="24.6">
      <c r="A26" s="38">
        <v>23</v>
      </c>
      <c r="B26" s="25" t="s">
        <v>170</v>
      </c>
      <c r="C26" s="37">
        <v>8</v>
      </c>
      <c r="D26" s="25" t="s">
        <v>59</v>
      </c>
      <c r="E26" s="35">
        <v>8</v>
      </c>
      <c r="F26" s="27"/>
      <c r="G26" s="27" t="s">
        <v>9</v>
      </c>
      <c r="H26" s="27" t="s">
        <v>9</v>
      </c>
      <c r="I26" s="27" t="s">
        <v>10</v>
      </c>
      <c r="J26" s="32">
        <v>11</v>
      </c>
    </row>
    <row r="27" spans="1:10" s="1" customFormat="1" ht="24.6">
      <c r="A27" s="38">
        <v>24</v>
      </c>
      <c r="B27" s="25" t="s">
        <v>168</v>
      </c>
      <c r="C27" s="37">
        <v>1</v>
      </c>
      <c r="D27" s="25" t="s">
        <v>169</v>
      </c>
      <c r="E27" s="35">
        <v>1</v>
      </c>
      <c r="F27" s="2"/>
      <c r="G27" s="27" t="s">
        <v>9</v>
      </c>
      <c r="H27" s="27" t="s">
        <v>9</v>
      </c>
      <c r="I27" s="27" t="s">
        <v>154</v>
      </c>
      <c r="J27" s="32">
        <v>13</v>
      </c>
    </row>
  </sheetData>
  <mergeCells count="16">
    <mergeCell ref="A1:J1"/>
    <mergeCell ref="A2:J2"/>
    <mergeCell ref="B22:B23"/>
    <mergeCell ref="B15:B17"/>
    <mergeCell ref="B12:B14"/>
    <mergeCell ref="B4:B5"/>
    <mergeCell ref="C4:C5"/>
    <mergeCell ref="C6:C8"/>
    <mergeCell ref="C9:C11"/>
    <mergeCell ref="C12:C14"/>
    <mergeCell ref="C15:C17"/>
    <mergeCell ref="C18:C21"/>
    <mergeCell ref="B18:B21"/>
    <mergeCell ref="C22:C23"/>
    <mergeCell ref="B6:B8"/>
    <mergeCell ref="B9:B11"/>
  </mergeCells>
  <pageMargins left="0.37" right="0.2" top="0.47" bottom="0.41" header="0.3" footer="0.2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"/>
  <sheetViews>
    <sheetView topLeftCell="A14" zoomScale="95" zoomScaleNormal="95" workbookViewId="0">
      <selection activeCell="L22" sqref="L22"/>
    </sheetView>
  </sheetViews>
  <sheetFormatPr defaultRowHeight="15.6"/>
  <cols>
    <col min="1" max="1" width="4.6640625" style="8" customWidth="1"/>
    <col min="2" max="2" width="21.33203125" customWidth="1"/>
    <col min="3" max="3" width="18" customWidth="1"/>
    <col min="4" max="4" width="6.88671875" customWidth="1"/>
    <col min="5" max="5" width="7.109375" customWidth="1"/>
    <col min="6" max="6" width="8.33203125" customWidth="1"/>
    <col min="7" max="7" width="8.109375" customWidth="1"/>
    <col min="8" max="8" width="12.33203125" customWidth="1"/>
    <col min="9" max="9" width="10.88671875" style="4" customWidth="1"/>
  </cols>
  <sheetData>
    <row r="1" spans="1:9" ht="19.8">
      <c r="A1" s="68" t="s">
        <v>153</v>
      </c>
      <c r="B1" s="68"/>
      <c r="C1" s="68"/>
      <c r="D1" s="68"/>
      <c r="E1" s="68"/>
      <c r="F1" s="68"/>
      <c r="G1" s="68"/>
      <c r="H1" s="68"/>
      <c r="I1" s="68"/>
    </row>
    <row r="2" spans="1:9" ht="19.8" customHeight="1">
      <c r="A2" s="67" t="s">
        <v>36</v>
      </c>
      <c r="B2" s="67"/>
      <c r="C2" s="67"/>
      <c r="D2" s="67"/>
      <c r="E2" s="67"/>
      <c r="F2" s="67"/>
      <c r="G2" s="67"/>
      <c r="H2" s="67"/>
      <c r="I2" s="67"/>
    </row>
    <row r="3" spans="1:9" ht="69.599999999999994">
      <c r="A3" s="45" t="s">
        <v>0</v>
      </c>
      <c r="B3" s="46" t="s">
        <v>4</v>
      </c>
      <c r="C3" s="46" t="s">
        <v>37</v>
      </c>
      <c r="D3" s="46" t="s">
        <v>38</v>
      </c>
      <c r="E3" s="46" t="s">
        <v>2</v>
      </c>
      <c r="F3" s="46" t="s">
        <v>1</v>
      </c>
      <c r="G3" s="46" t="s">
        <v>39</v>
      </c>
      <c r="H3" s="46" t="s">
        <v>3</v>
      </c>
      <c r="I3" s="47" t="s">
        <v>52</v>
      </c>
    </row>
    <row r="4" spans="1:9" ht="18" customHeight="1">
      <c r="A4" s="35">
        <v>1</v>
      </c>
      <c r="B4" s="69" t="s">
        <v>5</v>
      </c>
      <c r="C4" s="40" t="s">
        <v>57</v>
      </c>
      <c r="D4" s="43">
        <v>5</v>
      </c>
      <c r="E4" s="39"/>
      <c r="F4" s="42">
        <v>5</v>
      </c>
      <c r="G4" s="42">
        <v>5</v>
      </c>
      <c r="H4" s="39" t="s">
        <v>122</v>
      </c>
      <c r="I4" s="48" t="s">
        <v>46</v>
      </c>
    </row>
    <row r="5" spans="1:9" ht="18" customHeight="1">
      <c r="A5" s="35">
        <v>2</v>
      </c>
      <c r="B5" s="70"/>
      <c r="C5" s="40" t="s">
        <v>41</v>
      </c>
      <c r="D5" s="44">
        <v>5</v>
      </c>
      <c r="E5" s="39"/>
      <c r="F5" s="42">
        <v>5</v>
      </c>
      <c r="G5" s="42">
        <v>5</v>
      </c>
      <c r="H5" s="39" t="s">
        <v>42</v>
      </c>
      <c r="I5" s="48" t="s">
        <v>49</v>
      </c>
    </row>
    <row r="6" spans="1:9" ht="18" customHeight="1">
      <c r="A6" s="35">
        <v>3</v>
      </c>
      <c r="B6" s="69" t="s">
        <v>6</v>
      </c>
      <c r="C6" s="40" t="s">
        <v>41</v>
      </c>
      <c r="D6" s="44">
        <v>4</v>
      </c>
      <c r="E6" s="41" t="s">
        <v>8</v>
      </c>
      <c r="F6" s="48">
        <v>5</v>
      </c>
      <c r="G6" s="48">
        <v>5</v>
      </c>
      <c r="H6" s="41" t="s">
        <v>10</v>
      </c>
      <c r="I6" s="48" t="s">
        <v>46</v>
      </c>
    </row>
    <row r="7" spans="1:9" ht="18" customHeight="1">
      <c r="A7" s="35">
        <v>4</v>
      </c>
      <c r="B7" s="73"/>
      <c r="C7" s="41" t="s">
        <v>45</v>
      </c>
      <c r="D7" s="44">
        <v>5</v>
      </c>
      <c r="E7" s="41" t="s">
        <v>8</v>
      </c>
      <c r="F7" s="48">
        <v>5</v>
      </c>
      <c r="G7" s="48">
        <v>5</v>
      </c>
      <c r="H7" s="41" t="s">
        <v>16</v>
      </c>
      <c r="I7" s="48" t="s">
        <v>47</v>
      </c>
    </row>
    <row r="8" spans="1:9" ht="18" customHeight="1">
      <c r="A8" s="35">
        <v>5</v>
      </c>
      <c r="B8" s="70"/>
      <c r="C8" s="41" t="s">
        <v>120</v>
      </c>
      <c r="D8" s="44">
        <v>9</v>
      </c>
      <c r="E8" s="41" t="s">
        <v>8</v>
      </c>
      <c r="F8" s="48">
        <v>5</v>
      </c>
      <c r="G8" s="48">
        <v>5</v>
      </c>
      <c r="H8" s="41" t="s">
        <v>10</v>
      </c>
      <c r="I8" s="48" t="s">
        <v>48</v>
      </c>
    </row>
    <row r="9" spans="1:9" ht="18" customHeight="1">
      <c r="A9" s="35">
        <v>6</v>
      </c>
      <c r="B9" s="69" t="s">
        <v>11</v>
      </c>
      <c r="C9" s="41" t="s">
        <v>12</v>
      </c>
      <c r="D9" s="44">
        <v>7</v>
      </c>
      <c r="E9" s="41" t="s">
        <v>8</v>
      </c>
      <c r="F9" s="48">
        <v>5</v>
      </c>
      <c r="G9" s="48">
        <v>5</v>
      </c>
      <c r="H9" s="41" t="s">
        <v>15</v>
      </c>
      <c r="I9" s="48" t="s">
        <v>46</v>
      </c>
    </row>
    <row r="10" spans="1:9" ht="18" customHeight="1">
      <c r="A10" s="35">
        <v>7</v>
      </c>
      <c r="B10" s="73"/>
      <c r="C10" s="41" t="s">
        <v>41</v>
      </c>
      <c r="D10" s="44">
        <v>7</v>
      </c>
      <c r="E10" s="41" t="s">
        <v>8</v>
      </c>
      <c r="F10" s="48">
        <v>5</v>
      </c>
      <c r="G10" s="48">
        <v>5</v>
      </c>
      <c r="H10" s="41" t="s">
        <v>42</v>
      </c>
      <c r="I10" s="48" t="s">
        <v>49</v>
      </c>
    </row>
    <row r="11" spans="1:9" ht="18" customHeight="1">
      <c r="A11" s="35">
        <v>8</v>
      </c>
      <c r="B11" s="73"/>
      <c r="C11" s="41" t="s">
        <v>13</v>
      </c>
      <c r="D11" s="44">
        <v>7</v>
      </c>
      <c r="E11" s="41" t="s">
        <v>8</v>
      </c>
      <c r="F11" s="48">
        <v>5</v>
      </c>
      <c r="G11" s="48">
        <v>5</v>
      </c>
      <c r="H11" s="41" t="s">
        <v>16</v>
      </c>
      <c r="I11" s="48" t="s">
        <v>48</v>
      </c>
    </row>
    <row r="12" spans="1:9" ht="18" customHeight="1">
      <c r="A12" s="35">
        <v>9</v>
      </c>
      <c r="B12" s="70"/>
      <c r="C12" s="41" t="s">
        <v>162</v>
      </c>
      <c r="D12" s="44">
        <v>7</v>
      </c>
      <c r="E12" s="41" t="s">
        <v>8</v>
      </c>
      <c r="F12" s="48">
        <v>5</v>
      </c>
      <c r="G12" s="48" t="s">
        <v>9</v>
      </c>
      <c r="H12" s="41" t="s">
        <v>17</v>
      </c>
      <c r="I12" s="48" t="s">
        <v>50</v>
      </c>
    </row>
    <row r="13" spans="1:9" ht="18" customHeight="1">
      <c r="A13" s="35">
        <v>10</v>
      </c>
      <c r="B13" s="69" t="s">
        <v>18</v>
      </c>
      <c r="C13" s="41" t="s">
        <v>19</v>
      </c>
      <c r="D13" s="44">
        <v>2</v>
      </c>
      <c r="E13" s="41"/>
      <c r="F13" s="48">
        <v>5</v>
      </c>
      <c r="G13" s="48">
        <v>5</v>
      </c>
      <c r="H13" s="41" t="s">
        <v>121</v>
      </c>
      <c r="I13" s="48" t="s">
        <v>46</v>
      </c>
    </row>
    <row r="14" spans="1:9" ht="18" customHeight="1">
      <c r="A14" s="35">
        <v>11</v>
      </c>
      <c r="B14" s="73"/>
      <c r="C14" s="41" t="s">
        <v>41</v>
      </c>
      <c r="D14" s="44">
        <v>5</v>
      </c>
      <c r="E14" s="41"/>
      <c r="F14" s="48">
        <v>5</v>
      </c>
      <c r="G14" s="48">
        <v>5</v>
      </c>
      <c r="H14" s="41" t="s">
        <v>42</v>
      </c>
      <c r="I14" s="48" t="s">
        <v>47</v>
      </c>
    </row>
    <row r="15" spans="1:9" ht="18" customHeight="1">
      <c r="A15" s="35">
        <v>12</v>
      </c>
      <c r="B15" s="70"/>
      <c r="C15" s="41" t="s">
        <v>43</v>
      </c>
      <c r="D15" s="44">
        <v>3</v>
      </c>
      <c r="E15" s="41"/>
      <c r="F15" s="48">
        <v>5</v>
      </c>
      <c r="G15" s="48">
        <v>5</v>
      </c>
      <c r="H15" s="41" t="s">
        <v>10</v>
      </c>
      <c r="I15" s="48" t="s">
        <v>48</v>
      </c>
    </row>
    <row r="16" spans="1:9" ht="18" customHeight="1">
      <c r="A16" s="35">
        <v>13</v>
      </c>
      <c r="B16" s="69" t="s">
        <v>20</v>
      </c>
      <c r="C16" s="41" t="s">
        <v>22</v>
      </c>
      <c r="D16" s="44">
        <v>8</v>
      </c>
      <c r="E16" s="41"/>
      <c r="F16" s="48">
        <v>5</v>
      </c>
      <c r="G16" s="48">
        <v>5</v>
      </c>
      <c r="H16" s="41" t="s">
        <v>24</v>
      </c>
      <c r="I16" s="48" t="s">
        <v>46</v>
      </c>
    </row>
    <row r="17" spans="1:9" ht="18" customHeight="1">
      <c r="A17" s="35">
        <v>14</v>
      </c>
      <c r="B17" s="73"/>
      <c r="C17" s="41" t="s">
        <v>41</v>
      </c>
      <c r="D17" s="44">
        <v>5</v>
      </c>
      <c r="E17" s="41"/>
      <c r="F17" s="48">
        <v>5</v>
      </c>
      <c r="G17" s="48">
        <v>5</v>
      </c>
      <c r="H17" s="41" t="s">
        <v>42</v>
      </c>
      <c r="I17" s="48" t="s">
        <v>47</v>
      </c>
    </row>
    <row r="18" spans="1:9" ht="18" customHeight="1">
      <c r="A18" s="35">
        <v>15</v>
      </c>
      <c r="B18" s="73"/>
      <c r="C18" s="41" t="s">
        <v>23</v>
      </c>
      <c r="D18" s="44">
        <v>1</v>
      </c>
      <c r="E18" s="41"/>
      <c r="F18" s="48">
        <v>5</v>
      </c>
      <c r="G18" s="48">
        <v>5</v>
      </c>
      <c r="H18" s="41" t="s">
        <v>15</v>
      </c>
      <c r="I18" s="48" t="s">
        <v>48</v>
      </c>
    </row>
    <row r="19" spans="1:9" ht="18" customHeight="1">
      <c r="A19" s="35">
        <v>16</v>
      </c>
      <c r="B19" s="70"/>
      <c r="C19" s="41" t="s">
        <v>21</v>
      </c>
      <c r="D19" s="44">
        <v>7</v>
      </c>
      <c r="E19" s="41"/>
      <c r="F19" s="48">
        <v>5</v>
      </c>
      <c r="G19" s="48">
        <v>5</v>
      </c>
      <c r="H19" s="41" t="s">
        <v>15</v>
      </c>
      <c r="I19" s="48" t="s">
        <v>50</v>
      </c>
    </row>
    <row r="20" spans="1:9" ht="18" customHeight="1">
      <c r="A20" s="35">
        <v>17</v>
      </c>
      <c r="B20" s="69" t="s">
        <v>25</v>
      </c>
      <c r="C20" s="41" t="s">
        <v>41</v>
      </c>
      <c r="D20" s="44">
        <v>2</v>
      </c>
      <c r="E20" s="41" t="s">
        <v>40</v>
      </c>
      <c r="F20" s="48" t="s">
        <v>9</v>
      </c>
      <c r="G20" s="48">
        <v>5</v>
      </c>
      <c r="H20" s="41" t="s">
        <v>42</v>
      </c>
      <c r="I20" s="48" t="s">
        <v>46</v>
      </c>
    </row>
    <row r="21" spans="1:9" ht="18" customHeight="1">
      <c r="A21" s="35">
        <v>18</v>
      </c>
      <c r="B21" s="73"/>
      <c r="C21" s="41" t="s">
        <v>27</v>
      </c>
      <c r="D21" s="44">
        <v>5</v>
      </c>
      <c r="E21" s="41" t="s">
        <v>40</v>
      </c>
      <c r="F21" s="48" t="s">
        <v>9</v>
      </c>
      <c r="G21" s="48">
        <v>5</v>
      </c>
      <c r="H21" s="41" t="s">
        <v>16</v>
      </c>
      <c r="I21" s="48" t="s">
        <v>47</v>
      </c>
    </row>
    <row r="22" spans="1:9" ht="18" customHeight="1">
      <c r="A22" s="35">
        <v>19</v>
      </c>
      <c r="B22" s="73"/>
      <c r="C22" s="41" t="s">
        <v>28</v>
      </c>
      <c r="D22" s="44">
        <v>8</v>
      </c>
      <c r="E22" s="41" t="s">
        <v>40</v>
      </c>
      <c r="F22" s="48" t="s">
        <v>9</v>
      </c>
      <c r="G22" s="48">
        <v>5</v>
      </c>
      <c r="H22" s="41" t="s">
        <v>16</v>
      </c>
      <c r="I22" s="48" t="s">
        <v>48</v>
      </c>
    </row>
    <row r="23" spans="1:9" ht="18" customHeight="1">
      <c r="A23" s="35">
        <v>20</v>
      </c>
      <c r="B23" s="70"/>
      <c r="C23" s="41" t="s">
        <v>29</v>
      </c>
      <c r="D23" s="44">
        <v>9</v>
      </c>
      <c r="E23" s="41" t="s">
        <v>40</v>
      </c>
      <c r="F23" s="48" t="s">
        <v>9</v>
      </c>
      <c r="G23" s="48">
        <v>5</v>
      </c>
      <c r="H23" s="41" t="s">
        <v>15</v>
      </c>
      <c r="I23" s="48" t="s">
        <v>50</v>
      </c>
    </row>
    <row r="24" spans="1:9" ht="18" customHeight="1">
      <c r="A24" s="35">
        <v>21</v>
      </c>
      <c r="B24" s="71" t="s">
        <v>30</v>
      </c>
      <c r="C24" s="41" t="s">
        <v>71</v>
      </c>
      <c r="D24" s="44">
        <v>1</v>
      </c>
      <c r="E24" s="41"/>
      <c r="F24" s="48" t="s">
        <v>9</v>
      </c>
      <c r="G24" s="48">
        <v>5</v>
      </c>
      <c r="H24" s="41" t="s">
        <v>73</v>
      </c>
      <c r="I24" s="48" t="s">
        <v>48</v>
      </c>
    </row>
    <row r="25" spans="1:9" ht="18" customHeight="1">
      <c r="A25" s="35">
        <v>22</v>
      </c>
      <c r="B25" s="72"/>
      <c r="C25" s="41" t="s">
        <v>72</v>
      </c>
      <c r="D25" s="44">
        <v>1</v>
      </c>
      <c r="E25" s="41"/>
      <c r="F25" s="48" t="s">
        <v>9</v>
      </c>
      <c r="G25" s="48">
        <v>5</v>
      </c>
      <c r="H25" s="41" t="s">
        <v>42</v>
      </c>
      <c r="I25" s="48" t="s">
        <v>50</v>
      </c>
    </row>
    <row r="26" spans="1:9" ht="18" customHeight="1">
      <c r="A26" s="35">
        <v>23</v>
      </c>
      <c r="B26" s="71" t="s">
        <v>34</v>
      </c>
      <c r="C26" s="41" t="s">
        <v>56</v>
      </c>
      <c r="D26" s="44">
        <v>4</v>
      </c>
      <c r="E26" s="41"/>
      <c r="F26" s="48">
        <v>5</v>
      </c>
      <c r="G26" s="48" t="s">
        <v>9</v>
      </c>
      <c r="H26" s="41" t="s">
        <v>64</v>
      </c>
      <c r="I26" s="48" t="s">
        <v>46</v>
      </c>
    </row>
    <row r="27" spans="1:9" ht="18" customHeight="1">
      <c r="A27" s="35">
        <v>24</v>
      </c>
      <c r="B27" s="72"/>
      <c r="C27" s="41" t="s">
        <v>173</v>
      </c>
      <c r="D27" s="44">
        <v>6</v>
      </c>
      <c r="E27" s="41"/>
      <c r="F27" s="48">
        <v>5</v>
      </c>
      <c r="G27" s="48" t="s">
        <v>9</v>
      </c>
      <c r="H27" s="41" t="s">
        <v>68</v>
      </c>
      <c r="I27" s="48" t="s">
        <v>47</v>
      </c>
    </row>
    <row r="28" spans="1:9" ht="18" customHeight="1">
      <c r="A28" s="35">
        <v>25</v>
      </c>
      <c r="B28" s="71" t="s">
        <v>35</v>
      </c>
      <c r="C28" s="41" t="s">
        <v>60</v>
      </c>
      <c r="D28" s="44">
        <v>9</v>
      </c>
      <c r="E28" s="39"/>
      <c r="F28" s="42" t="s">
        <v>9</v>
      </c>
      <c r="G28" s="42" t="s">
        <v>9</v>
      </c>
      <c r="H28" s="39" t="s">
        <v>42</v>
      </c>
      <c r="I28" s="48" t="s">
        <v>46</v>
      </c>
    </row>
    <row r="29" spans="1:9" ht="18" customHeight="1">
      <c r="A29" s="35">
        <v>26</v>
      </c>
      <c r="B29" s="72"/>
      <c r="C29" s="41" t="s">
        <v>63</v>
      </c>
      <c r="D29" s="44">
        <v>9</v>
      </c>
      <c r="E29" s="39"/>
      <c r="F29" s="42" t="s">
        <v>9</v>
      </c>
      <c r="G29" s="42" t="s">
        <v>9</v>
      </c>
      <c r="H29" s="39" t="s">
        <v>64</v>
      </c>
      <c r="I29" s="48" t="s">
        <v>47</v>
      </c>
    </row>
    <row r="30" spans="1:9" ht="18" customHeight="1">
      <c r="A30" s="35">
        <v>27</v>
      </c>
      <c r="B30" s="71" t="s">
        <v>31</v>
      </c>
      <c r="C30" s="41" t="s">
        <v>60</v>
      </c>
      <c r="D30" s="44"/>
      <c r="E30" s="39"/>
      <c r="F30" s="42">
        <v>5</v>
      </c>
      <c r="G30" s="42">
        <v>5</v>
      </c>
      <c r="H30" s="39" t="s">
        <v>42</v>
      </c>
      <c r="I30" s="48" t="s">
        <v>50</v>
      </c>
    </row>
    <row r="31" spans="1:9" ht="18" customHeight="1">
      <c r="A31" s="35">
        <v>28</v>
      </c>
      <c r="B31" s="72"/>
      <c r="C31" s="41" t="s">
        <v>44</v>
      </c>
      <c r="D31" s="44"/>
      <c r="E31" s="39"/>
      <c r="F31" s="42">
        <v>5</v>
      </c>
      <c r="G31" s="42">
        <v>5</v>
      </c>
      <c r="H31" s="39" t="s">
        <v>64</v>
      </c>
      <c r="I31" s="48" t="s">
        <v>58</v>
      </c>
    </row>
    <row r="32" spans="1:9" ht="18" customHeight="1">
      <c r="A32" s="35">
        <v>29</v>
      </c>
      <c r="B32" s="71" t="s">
        <v>33</v>
      </c>
      <c r="C32" s="41" t="s">
        <v>60</v>
      </c>
      <c r="D32" s="44">
        <v>8</v>
      </c>
      <c r="E32" s="39"/>
      <c r="F32" s="42">
        <v>5</v>
      </c>
      <c r="G32" s="42">
        <v>5</v>
      </c>
      <c r="H32" s="39" t="s">
        <v>42</v>
      </c>
      <c r="I32" s="48" t="s">
        <v>61</v>
      </c>
    </row>
    <row r="33" spans="1:9" ht="18" customHeight="1">
      <c r="A33" s="35">
        <v>30</v>
      </c>
      <c r="B33" s="72"/>
      <c r="C33" s="41" t="s">
        <v>175</v>
      </c>
      <c r="D33" s="44">
        <v>8</v>
      </c>
      <c r="E33" s="39"/>
      <c r="F33" s="39">
        <v>5</v>
      </c>
      <c r="G33" s="39">
        <v>5</v>
      </c>
      <c r="H33" s="39"/>
      <c r="I33" s="48" t="s">
        <v>62</v>
      </c>
    </row>
    <row r="34" spans="1:9" ht="18" customHeight="1">
      <c r="A34" s="35">
        <v>31</v>
      </c>
      <c r="B34" s="71" t="s">
        <v>32</v>
      </c>
      <c r="C34" s="41" t="s">
        <v>66</v>
      </c>
      <c r="D34" s="44"/>
      <c r="E34" s="39"/>
      <c r="F34" s="39" t="s">
        <v>9</v>
      </c>
      <c r="G34" s="39" t="s">
        <v>9</v>
      </c>
      <c r="H34" s="39" t="s">
        <v>174</v>
      </c>
      <c r="I34" s="48" t="s">
        <v>47</v>
      </c>
    </row>
    <row r="35" spans="1:9" ht="18" customHeight="1">
      <c r="A35" s="35">
        <v>32</v>
      </c>
      <c r="B35" s="72"/>
      <c r="C35" s="41" t="s">
        <v>67</v>
      </c>
      <c r="D35" s="44"/>
      <c r="E35" s="39"/>
      <c r="F35" s="39" t="s">
        <v>9</v>
      </c>
      <c r="G35" s="39" t="s">
        <v>9</v>
      </c>
      <c r="H35" s="39"/>
      <c r="I35" s="48" t="s">
        <v>48</v>
      </c>
    </row>
    <row r="36" spans="1:9">
      <c r="I36" s="4" t="s">
        <v>119</v>
      </c>
    </row>
  </sheetData>
  <mergeCells count="14">
    <mergeCell ref="A2:I2"/>
    <mergeCell ref="A1:I1"/>
    <mergeCell ref="B4:B5"/>
    <mergeCell ref="B26:B27"/>
    <mergeCell ref="B34:B35"/>
    <mergeCell ref="B24:B25"/>
    <mergeCell ref="B28:B29"/>
    <mergeCell ref="B30:B31"/>
    <mergeCell ref="B32:B33"/>
    <mergeCell ref="B6:B8"/>
    <mergeCell ref="B9:B12"/>
    <mergeCell ref="B13:B15"/>
    <mergeCell ref="B16:B19"/>
    <mergeCell ref="B20:B23"/>
  </mergeCells>
  <pageMargins left="0.3" right="0.21" top="0.39" bottom="0.4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workbookViewId="0">
      <selection activeCell="U28" sqref="U28"/>
    </sheetView>
  </sheetViews>
  <sheetFormatPr defaultRowHeight="14.4"/>
  <cols>
    <col min="1" max="1" width="4.6640625" customWidth="1"/>
    <col min="2" max="2" width="24.5546875" customWidth="1"/>
    <col min="3" max="3" width="4.77734375" customWidth="1"/>
    <col min="4" max="17" width="6.6640625" customWidth="1"/>
  </cols>
  <sheetData>
    <row r="1" spans="1:18" s="4" customFormat="1" ht="15">
      <c r="A1" s="6"/>
    </row>
    <row r="2" spans="1:18" s="4" customFormat="1" ht="19.8">
      <c r="A2" s="6"/>
      <c r="B2" s="1"/>
      <c r="C2" s="1"/>
      <c r="D2" s="18" t="s">
        <v>5</v>
      </c>
      <c r="E2" s="19"/>
      <c r="F2" s="18" t="s">
        <v>6</v>
      </c>
      <c r="G2" s="19"/>
      <c r="H2" s="18" t="s">
        <v>100</v>
      </c>
      <c r="I2" s="19"/>
      <c r="J2" s="18" t="s">
        <v>101</v>
      </c>
      <c r="K2" s="19"/>
      <c r="L2" s="18" t="s">
        <v>20</v>
      </c>
      <c r="M2" s="19"/>
      <c r="N2" s="18" t="s">
        <v>25</v>
      </c>
      <c r="O2" s="19"/>
      <c r="P2" s="18" t="s">
        <v>102</v>
      </c>
      <c r="Q2" s="19"/>
      <c r="R2" s="5"/>
    </row>
    <row r="3" spans="1:18" ht="67.2">
      <c r="A3" s="9" t="s">
        <v>0</v>
      </c>
      <c r="B3" s="10" t="s">
        <v>53</v>
      </c>
      <c r="C3" s="12" t="s">
        <v>96</v>
      </c>
      <c r="D3" s="14" t="s">
        <v>98</v>
      </c>
      <c r="E3" s="14" t="s">
        <v>117</v>
      </c>
      <c r="F3" s="14" t="s">
        <v>98</v>
      </c>
      <c r="G3" s="14" t="s">
        <v>117</v>
      </c>
      <c r="H3" s="14" t="s">
        <v>98</v>
      </c>
      <c r="I3" s="14" t="s">
        <v>117</v>
      </c>
      <c r="J3" s="14" t="s">
        <v>98</v>
      </c>
      <c r="K3" s="14" t="s">
        <v>117</v>
      </c>
      <c r="L3" s="14" t="s">
        <v>98</v>
      </c>
      <c r="M3" s="14" t="s">
        <v>117</v>
      </c>
      <c r="N3" s="14" t="s">
        <v>98</v>
      </c>
      <c r="O3" s="14" t="s">
        <v>117</v>
      </c>
      <c r="P3" s="14" t="s">
        <v>98</v>
      </c>
      <c r="Q3" s="14" t="s">
        <v>117</v>
      </c>
      <c r="R3" s="16" t="s">
        <v>103</v>
      </c>
    </row>
    <row r="4" spans="1:18" ht="19.2">
      <c r="A4" s="7">
        <v>1</v>
      </c>
      <c r="B4" s="11" t="s">
        <v>74</v>
      </c>
      <c r="C4" s="11" t="s">
        <v>97</v>
      </c>
      <c r="D4" s="11">
        <v>5</v>
      </c>
      <c r="E4" s="11">
        <v>0</v>
      </c>
      <c r="F4" s="11">
        <v>9</v>
      </c>
      <c r="G4" s="11">
        <v>0</v>
      </c>
      <c r="H4" s="11">
        <v>4</v>
      </c>
      <c r="I4" s="11">
        <v>0</v>
      </c>
      <c r="J4" s="11">
        <v>2</v>
      </c>
      <c r="K4" s="17">
        <v>2</v>
      </c>
      <c r="L4" s="17">
        <v>4</v>
      </c>
      <c r="M4" s="17">
        <v>2</v>
      </c>
      <c r="N4" s="17">
        <v>4</v>
      </c>
      <c r="O4" s="17">
        <v>0</v>
      </c>
      <c r="P4" s="17">
        <f>D4+F4+H4+J4+L4+N4</f>
        <v>28</v>
      </c>
      <c r="Q4" s="17">
        <f>E4+G4+I4+K4+M4+O4</f>
        <v>4</v>
      </c>
      <c r="R4" s="17"/>
    </row>
    <row r="5" spans="1:18" ht="19.2">
      <c r="A5" s="7">
        <v>2</v>
      </c>
      <c r="B5" s="11" t="s">
        <v>75</v>
      </c>
      <c r="C5" s="11"/>
      <c r="D5" s="11">
        <v>3</v>
      </c>
      <c r="E5" s="11">
        <v>0</v>
      </c>
      <c r="F5" s="11">
        <v>1</v>
      </c>
      <c r="G5" s="11">
        <v>2</v>
      </c>
      <c r="H5" s="11">
        <v>7</v>
      </c>
      <c r="I5" s="11">
        <v>0</v>
      </c>
      <c r="J5" s="11">
        <v>3</v>
      </c>
      <c r="K5" s="17">
        <v>3</v>
      </c>
      <c r="L5" s="17">
        <v>5</v>
      </c>
      <c r="M5" s="17">
        <v>0</v>
      </c>
      <c r="N5" s="17">
        <v>6</v>
      </c>
      <c r="O5" s="17">
        <v>0</v>
      </c>
      <c r="P5" s="17">
        <f t="shared" ref="P5:P34" si="0">D5+F5+H5+J5+L5+N5</f>
        <v>25</v>
      </c>
      <c r="Q5" s="17">
        <f t="shared" ref="Q5:Q34" si="1">E5+G5+I5+K5+M5+O5</f>
        <v>5</v>
      </c>
      <c r="R5" s="17"/>
    </row>
    <row r="6" spans="1:18" ht="19.2">
      <c r="A6" s="7">
        <v>3</v>
      </c>
      <c r="B6" s="11" t="s">
        <v>76</v>
      </c>
      <c r="C6" s="11"/>
      <c r="D6" s="11">
        <v>5</v>
      </c>
      <c r="E6" s="11">
        <v>0</v>
      </c>
      <c r="F6" s="11">
        <v>8</v>
      </c>
      <c r="G6" s="11">
        <v>0</v>
      </c>
      <c r="H6" s="11">
        <v>4</v>
      </c>
      <c r="I6" s="11">
        <v>0</v>
      </c>
      <c r="J6" s="11">
        <v>2</v>
      </c>
      <c r="K6" s="17">
        <v>2</v>
      </c>
      <c r="L6" s="17">
        <v>4</v>
      </c>
      <c r="M6" s="17">
        <v>0</v>
      </c>
      <c r="N6" s="17">
        <v>6</v>
      </c>
      <c r="O6" s="17">
        <v>0</v>
      </c>
      <c r="P6" s="17">
        <f t="shared" si="0"/>
        <v>29</v>
      </c>
      <c r="Q6" s="17">
        <f t="shared" si="1"/>
        <v>2</v>
      </c>
      <c r="R6" s="17"/>
    </row>
    <row r="7" spans="1:18" ht="19.8" customHeight="1">
      <c r="A7" s="7">
        <v>4</v>
      </c>
      <c r="B7" s="13" t="s">
        <v>77</v>
      </c>
      <c r="C7" s="13"/>
      <c r="D7" s="11">
        <v>1</v>
      </c>
      <c r="E7" s="11">
        <v>0</v>
      </c>
      <c r="F7" s="11">
        <v>1</v>
      </c>
      <c r="G7" s="11">
        <v>0</v>
      </c>
      <c r="H7" s="11">
        <v>3</v>
      </c>
      <c r="I7" s="11">
        <v>0</v>
      </c>
      <c r="J7" s="11">
        <v>1</v>
      </c>
      <c r="K7" s="17">
        <v>2</v>
      </c>
      <c r="L7" s="17">
        <v>2</v>
      </c>
      <c r="M7" s="17">
        <v>0</v>
      </c>
      <c r="N7" s="17">
        <v>3</v>
      </c>
      <c r="O7" s="17">
        <v>0</v>
      </c>
      <c r="P7" s="17">
        <f t="shared" si="0"/>
        <v>11</v>
      </c>
      <c r="Q7" s="17">
        <f t="shared" si="1"/>
        <v>2</v>
      </c>
      <c r="R7" s="17"/>
    </row>
    <row r="8" spans="1:18" ht="19.8" customHeight="1">
      <c r="A8" s="7">
        <v>5</v>
      </c>
      <c r="B8" s="13" t="s">
        <v>78</v>
      </c>
      <c r="C8" s="13"/>
      <c r="D8" s="11">
        <v>2</v>
      </c>
      <c r="E8" s="11">
        <v>0</v>
      </c>
      <c r="F8" s="11">
        <v>1</v>
      </c>
      <c r="G8" s="11">
        <v>0</v>
      </c>
      <c r="H8" s="11">
        <v>1</v>
      </c>
      <c r="I8" s="11">
        <v>1</v>
      </c>
      <c r="J8" s="11">
        <v>3</v>
      </c>
      <c r="K8" s="17">
        <v>2</v>
      </c>
      <c r="L8" s="17">
        <v>4</v>
      </c>
      <c r="M8" s="17">
        <v>0</v>
      </c>
      <c r="N8" s="17">
        <v>3</v>
      </c>
      <c r="O8" s="17">
        <v>0</v>
      </c>
      <c r="P8" s="17">
        <f t="shared" si="0"/>
        <v>14</v>
      </c>
      <c r="Q8" s="17">
        <f t="shared" si="1"/>
        <v>3</v>
      </c>
      <c r="R8" s="17"/>
    </row>
    <row r="9" spans="1:18" ht="19.8" customHeight="1">
      <c r="A9" s="7">
        <v>6</v>
      </c>
      <c r="B9" s="13" t="s">
        <v>79</v>
      </c>
      <c r="C9" s="13"/>
      <c r="D9" s="11">
        <v>3</v>
      </c>
      <c r="E9" s="11">
        <v>0</v>
      </c>
      <c r="F9" s="11">
        <v>1</v>
      </c>
      <c r="G9" s="11">
        <v>0</v>
      </c>
      <c r="H9" s="11">
        <v>1</v>
      </c>
      <c r="I9" s="11">
        <v>1</v>
      </c>
      <c r="J9" s="11">
        <v>1</v>
      </c>
      <c r="K9" s="17">
        <v>2</v>
      </c>
      <c r="L9" s="17">
        <v>3</v>
      </c>
      <c r="M9" s="17">
        <v>0</v>
      </c>
      <c r="N9" s="17">
        <v>3</v>
      </c>
      <c r="O9" s="17">
        <v>0</v>
      </c>
      <c r="P9" s="17">
        <f t="shared" si="0"/>
        <v>12</v>
      </c>
      <c r="Q9" s="17">
        <f t="shared" si="1"/>
        <v>3</v>
      </c>
      <c r="R9" s="17"/>
    </row>
    <row r="10" spans="1:18" ht="19.8" customHeight="1">
      <c r="A10" s="7">
        <v>7</v>
      </c>
      <c r="B10" s="13" t="s">
        <v>80</v>
      </c>
      <c r="C10" s="13"/>
      <c r="D10" s="11">
        <v>10</v>
      </c>
      <c r="E10" s="11">
        <v>0</v>
      </c>
      <c r="F10" s="11">
        <v>3</v>
      </c>
      <c r="G10" s="11">
        <v>0</v>
      </c>
      <c r="H10" s="11">
        <v>5</v>
      </c>
      <c r="I10" s="11">
        <v>0</v>
      </c>
      <c r="J10" s="11">
        <v>2</v>
      </c>
      <c r="K10" s="17">
        <v>2</v>
      </c>
      <c r="L10" s="17">
        <v>4</v>
      </c>
      <c r="M10" s="17">
        <v>0</v>
      </c>
      <c r="N10" s="17">
        <v>6</v>
      </c>
      <c r="O10" s="17">
        <v>0</v>
      </c>
      <c r="P10" s="17">
        <f t="shared" si="0"/>
        <v>30</v>
      </c>
      <c r="Q10" s="17">
        <f t="shared" si="1"/>
        <v>2</v>
      </c>
      <c r="R10" s="17"/>
    </row>
    <row r="11" spans="1:18" ht="19.8" customHeight="1">
      <c r="A11" s="7">
        <v>8</v>
      </c>
      <c r="B11" s="13" t="s">
        <v>81</v>
      </c>
      <c r="C11" s="13"/>
      <c r="D11" s="11">
        <v>19</v>
      </c>
      <c r="E11" s="11">
        <v>0</v>
      </c>
      <c r="F11" s="11">
        <v>12</v>
      </c>
      <c r="G11" s="11">
        <v>0</v>
      </c>
      <c r="H11" s="11">
        <v>6</v>
      </c>
      <c r="I11" s="11">
        <v>0</v>
      </c>
      <c r="J11" s="11">
        <v>2</v>
      </c>
      <c r="K11" s="17">
        <v>0</v>
      </c>
      <c r="L11" s="17">
        <v>1</v>
      </c>
      <c r="M11" s="17">
        <v>3</v>
      </c>
      <c r="N11" s="17">
        <v>4</v>
      </c>
      <c r="O11" s="17">
        <v>0</v>
      </c>
      <c r="P11" s="17">
        <f t="shared" si="0"/>
        <v>44</v>
      </c>
      <c r="Q11" s="17">
        <f t="shared" si="1"/>
        <v>3</v>
      </c>
      <c r="R11" s="17"/>
    </row>
    <row r="12" spans="1:18" ht="19.8" customHeight="1">
      <c r="A12" s="7">
        <v>9</v>
      </c>
      <c r="B12" s="13" t="s">
        <v>82</v>
      </c>
      <c r="C12" s="13"/>
      <c r="D12" s="11">
        <v>2</v>
      </c>
      <c r="E12" s="11">
        <v>0</v>
      </c>
      <c r="F12" s="11">
        <v>2</v>
      </c>
      <c r="G12" s="11">
        <v>0</v>
      </c>
      <c r="H12" s="11">
        <v>2</v>
      </c>
      <c r="I12" s="11">
        <v>2</v>
      </c>
      <c r="J12" s="11">
        <v>2</v>
      </c>
      <c r="K12" s="17">
        <v>1</v>
      </c>
      <c r="L12" s="17">
        <v>2</v>
      </c>
      <c r="M12" s="17">
        <v>0</v>
      </c>
      <c r="N12" s="17">
        <v>2</v>
      </c>
      <c r="O12" s="17">
        <v>0</v>
      </c>
      <c r="P12" s="17">
        <f t="shared" si="0"/>
        <v>12</v>
      </c>
      <c r="Q12" s="17">
        <f t="shared" si="1"/>
        <v>3</v>
      </c>
      <c r="R12" s="17"/>
    </row>
    <row r="13" spans="1:18" ht="19.8" customHeight="1">
      <c r="A13" s="7"/>
      <c r="B13" s="13" t="s">
        <v>107</v>
      </c>
      <c r="C13" s="13"/>
      <c r="D13" s="11">
        <v>1</v>
      </c>
      <c r="E13" s="11">
        <v>0</v>
      </c>
      <c r="F13" s="11">
        <v>0</v>
      </c>
      <c r="G13" s="11">
        <v>1</v>
      </c>
      <c r="H13" s="11">
        <v>1</v>
      </c>
      <c r="I13" s="11">
        <v>0</v>
      </c>
      <c r="J13" s="11">
        <v>1</v>
      </c>
      <c r="K13" s="17">
        <v>0</v>
      </c>
      <c r="L13" s="17">
        <v>1</v>
      </c>
      <c r="M13" s="17">
        <v>0</v>
      </c>
      <c r="N13" s="17">
        <v>0</v>
      </c>
      <c r="O13" s="17">
        <v>0</v>
      </c>
      <c r="P13" s="17">
        <f t="shared" si="0"/>
        <v>4</v>
      </c>
      <c r="Q13" s="17">
        <f t="shared" si="1"/>
        <v>1</v>
      </c>
      <c r="R13" s="17"/>
    </row>
    <row r="14" spans="1:18" ht="19.8" customHeight="1">
      <c r="A14" s="7">
        <v>10</v>
      </c>
      <c r="B14" s="13" t="s">
        <v>83</v>
      </c>
      <c r="C14" s="13"/>
      <c r="D14" s="11">
        <v>5</v>
      </c>
      <c r="E14" s="11">
        <v>0</v>
      </c>
      <c r="F14" s="11">
        <v>3</v>
      </c>
      <c r="G14" s="11">
        <v>0</v>
      </c>
      <c r="H14" s="11">
        <v>2</v>
      </c>
      <c r="I14" s="11">
        <v>0</v>
      </c>
      <c r="J14" s="11">
        <v>1</v>
      </c>
      <c r="K14" s="17">
        <v>2</v>
      </c>
      <c r="L14" s="17">
        <v>2</v>
      </c>
      <c r="M14" s="17">
        <v>2</v>
      </c>
      <c r="N14" s="17">
        <v>4</v>
      </c>
      <c r="O14" s="17">
        <v>0</v>
      </c>
      <c r="P14" s="17">
        <f t="shared" si="0"/>
        <v>17</v>
      </c>
      <c r="Q14" s="17">
        <f t="shared" si="1"/>
        <v>4</v>
      </c>
      <c r="R14" s="17"/>
    </row>
    <row r="15" spans="1:18" ht="19.8" customHeight="1">
      <c r="A15" s="7">
        <v>11</v>
      </c>
      <c r="B15" s="13" t="s">
        <v>84</v>
      </c>
      <c r="C15" s="13"/>
      <c r="D15" s="11">
        <v>5</v>
      </c>
      <c r="E15" s="11">
        <v>0</v>
      </c>
      <c r="F15" s="11">
        <v>4</v>
      </c>
      <c r="G15" s="11">
        <v>0</v>
      </c>
      <c r="H15" s="11">
        <v>1</v>
      </c>
      <c r="I15" s="11">
        <v>0</v>
      </c>
      <c r="J15" s="11">
        <v>1</v>
      </c>
      <c r="K15" s="17">
        <v>2</v>
      </c>
      <c r="L15" s="17">
        <v>2</v>
      </c>
      <c r="M15" s="17">
        <v>2</v>
      </c>
      <c r="N15" s="17">
        <v>1</v>
      </c>
      <c r="O15" s="17">
        <v>0</v>
      </c>
      <c r="P15" s="17">
        <f t="shared" si="0"/>
        <v>14</v>
      </c>
      <c r="Q15" s="17">
        <f t="shared" si="1"/>
        <v>4</v>
      </c>
      <c r="R15" s="17"/>
    </row>
    <row r="16" spans="1:18" ht="19.8" customHeight="1">
      <c r="A16" s="7">
        <v>12</v>
      </c>
      <c r="B16" s="13" t="s">
        <v>85</v>
      </c>
      <c r="C16" s="13"/>
      <c r="D16" s="11">
        <v>2</v>
      </c>
      <c r="E16" s="11">
        <v>0</v>
      </c>
      <c r="F16" s="11">
        <v>1</v>
      </c>
      <c r="G16" s="11">
        <v>0</v>
      </c>
      <c r="H16" s="11">
        <v>1</v>
      </c>
      <c r="I16" s="11">
        <v>0</v>
      </c>
      <c r="J16" s="11">
        <v>1</v>
      </c>
      <c r="K16" s="17">
        <v>1</v>
      </c>
      <c r="L16" s="17">
        <v>1</v>
      </c>
      <c r="M16" s="17">
        <v>0</v>
      </c>
      <c r="N16" s="17">
        <v>2</v>
      </c>
      <c r="O16" s="17">
        <v>0</v>
      </c>
      <c r="P16" s="17">
        <f t="shared" si="0"/>
        <v>8</v>
      </c>
      <c r="Q16" s="17">
        <f t="shared" si="1"/>
        <v>1</v>
      </c>
      <c r="R16" s="17"/>
    </row>
    <row r="17" spans="1:18" ht="19.8" customHeight="1">
      <c r="A17" s="7">
        <v>13</v>
      </c>
      <c r="B17" s="13" t="s">
        <v>86</v>
      </c>
      <c r="C17" s="13"/>
      <c r="D17" s="11">
        <v>1</v>
      </c>
      <c r="E17" s="11">
        <v>0</v>
      </c>
      <c r="F17" s="11">
        <v>0</v>
      </c>
      <c r="G17" s="20">
        <v>1</v>
      </c>
      <c r="H17" s="11">
        <v>1</v>
      </c>
      <c r="I17" s="11">
        <v>0</v>
      </c>
      <c r="J17" s="11">
        <v>1</v>
      </c>
      <c r="K17" s="17">
        <v>1</v>
      </c>
      <c r="L17" s="17">
        <v>1</v>
      </c>
      <c r="M17" s="17">
        <v>0</v>
      </c>
      <c r="N17" s="17">
        <v>2</v>
      </c>
      <c r="O17" s="17">
        <v>0</v>
      </c>
      <c r="P17" s="17">
        <f t="shared" si="0"/>
        <v>6</v>
      </c>
      <c r="Q17" s="17">
        <f t="shared" si="1"/>
        <v>2</v>
      </c>
      <c r="R17" s="17"/>
    </row>
    <row r="18" spans="1:18" ht="19.8" customHeight="1">
      <c r="A18" s="7"/>
      <c r="B18" s="13" t="s">
        <v>108</v>
      </c>
      <c r="C18" s="13"/>
      <c r="D18" s="11">
        <v>0</v>
      </c>
      <c r="E18" s="11">
        <v>0</v>
      </c>
      <c r="F18" s="11">
        <v>0</v>
      </c>
      <c r="G18" s="20">
        <v>0</v>
      </c>
      <c r="H18" s="11">
        <v>0</v>
      </c>
      <c r="I18" s="11">
        <v>2</v>
      </c>
      <c r="J18" s="11">
        <v>0</v>
      </c>
      <c r="K18" s="17">
        <v>0</v>
      </c>
      <c r="L18" s="17">
        <v>0</v>
      </c>
      <c r="M18" s="17">
        <v>0</v>
      </c>
      <c r="N18" s="17"/>
      <c r="O18" s="17"/>
      <c r="P18" s="17">
        <f t="shared" si="0"/>
        <v>0</v>
      </c>
      <c r="Q18" s="17">
        <f t="shared" si="1"/>
        <v>2</v>
      </c>
      <c r="R18" s="17"/>
    </row>
    <row r="19" spans="1:18" ht="19.8" customHeight="1">
      <c r="A19" s="7">
        <v>14</v>
      </c>
      <c r="B19" s="13" t="s">
        <v>87</v>
      </c>
      <c r="C19" s="13"/>
      <c r="D19" s="11">
        <v>1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f t="shared" si="0"/>
        <v>1</v>
      </c>
      <c r="Q19" s="17">
        <f t="shared" si="1"/>
        <v>0</v>
      </c>
      <c r="R19" s="17"/>
    </row>
    <row r="20" spans="1:18" ht="19.8" customHeight="1">
      <c r="A20" s="7">
        <v>15</v>
      </c>
      <c r="B20" s="13" t="s">
        <v>88</v>
      </c>
      <c r="C20" s="13"/>
      <c r="D20" s="11">
        <v>0</v>
      </c>
      <c r="E20" s="11">
        <v>1</v>
      </c>
      <c r="F20" s="11">
        <v>1</v>
      </c>
      <c r="G20" s="11">
        <v>0</v>
      </c>
      <c r="H20" s="11">
        <v>1</v>
      </c>
      <c r="I20" s="11">
        <v>0</v>
      </c>
      <c r="J20" s="11">
        <v>1</v>
      </c>
      <c r="K20" s="17">
        <v>1</v>
      </c>
      <c r="L20" s="17">
        <v>1</v>
      </c>
      <c r="M20" s="17">
        <v>1</v>
      </c>
      <c r="N20" s="17">
        <v>2</v>
      </c>
      <c r="O20" s="17">
        <v>0</v>
      </c>
      <c r="P20" s="17">
        <f t="shared" si="0"/>
        <v>6</v>
      </c>
      <c r="Q20" s="17">
        <f t="shared" si="1"/>
        <v>3</v>
      </c>
      <c r="R20" s="17"/>
    </row>
    <row r="21" spans="1:18" ht="19.8" customHeight="1">
      <c r="A21" s="7">
        <v>16</v>
      </c>
      <c r="B21" s="13" t="s">
        <v>90</v>
      </c>
      <c r="C21" s="13"/>
      <c r="D21" s="11">
        <v>0</v>
      </c>
      <c r="E21" s="11">
        <v>1</v>
      </c>
      <c r="F21" s="11">
        <v>0</v>
      </c>
      <c r="G21" s="11">
        <v>0</v>
      </c>
      <c r="H21" s="11">
        <v>0</v>
      </c>
      <c r="I21" s="11">
        <v>1</v>
      </c>
      <c r="J21" s="11">
        <v>0</v>
      </c>
      <c r="K21" s="17">
        <v>0</v>
      </c>
      <c r="L21" s="17">
        <v>1</v>
      </c>
      <c r="M21" s="17">
        <v>0</v>
      </c>
      <c r="N21" s="17">
        <v>0</v>
      </c>
      <c r="O21" s="17">
        <v>1</v>
      </c>
      <c r="P21" s="17">
        <f t="shared" si="0"/>
        <v>1</v>
      </c>
      <c r="Q21" s="17">
        <f t="shared" si="1"/>
        <v>3</v>
      </c>
      <c r="R21" s="17"/>
    </row>
    <row r="22" spans="1:18" ht="19.8" customHeight="1">
      <c r="A22" s="7"/>
      <c r="B22" s="13" t="s">
        <v>104</v>
      </c>
      <c r="C22" s="13"/>
      <c r="D22" s="11">
        <v>0</v>
      </c>
      <c r="E22" s="11">
        <v>1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0"/>
        <v>0</v>
      </c>
      <c r="Q22" s="17">
        <f t="shared" si="1"/>
        <v>1</v>
      </c>
      <c r="R22" s="17"/>
    </row>
    <row r="23" spans="1:18" ht="19.8" customHeight="1">
      <c r="A23" s="7"/>
      <c r="B23" s="13" t="s">
        <v>105</v>
      </c>
      <c r="C23" s="13"/>
      <c r="D23" s="11">
        <v>0</v>
      </c>
      <c r="E23" s="11">
        <v>2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f t="shared" si="0"/>
        <v>0</v>
      </c>
      <c r="Q23" s="17">
        <f t="shared" si="1"/>
        <v>2</v>
      </c>
      <c r="R23" s="17"/>
    </row>
    <row r="24" spans="1:18" ht="19.8" customHeight="1">
      <c r="A24" s="7"/>
      <c r="B24" s="13" t="s">
        <v>106</v>
      </c>
      <c r="C24" s="13"/>
      <c r="D24" s="11">
        <v>0</v>
      </c>
      <c r="E24" s="11">
        <v>1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f t="shared" si="0"/>
        <v>0</v>
      </c>
      <c r="Q24" s="17">
        <f t="shared" si="1"/>
        <v>1</v>
      </c>
      <c r="R24" s="17"/>
    </row>
    <row r="25" spans="1:18" ht="19.8" customHeight="1">
      <c r="A25" s="7">
        <v>17</v>
      </c>
      <c r="B25" s="13" t="s">
        <v>89</v>
      </c>
      <c r="C25" s="13"/>
      <c r="D25" s="11">
        <v>1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 t="shared" si="0"/>
        <v>1</v>
      </c>
      <c r="Q25" s="17">
        <f t="shared" si="1"/>
        <v>0</v>
      </c>
      <c r="R25" s="17"/>
    </row>
    <row r="26" spans="1:18" ht="19.8" customHeight="1">
      <c r="A26" s="7">
        <v>18</v>
      </c>
      <c r="B26" s="13" t="s">
        <v>91</v>
      </c>
      <c r="C26" s="13"/>
      <c r="D26" s="11">
        <v>5</v>
      </c>
      <c r="E26" s="11">
        <v>0</v>
      </c>
      <c r="F26" s="11">
        <v>5</v>
      </c>
      <c r="G26" s="11">
        <v>0</v>
      </c>
      <c r="H26" s="11">
        <v>4</v>
      </c>
      <c r="I26" s="11">
        <v>2</v>
      </c>
      <c r="J26" s="11">
        <v>3</v>
      </c>
      <c r="K26" s="17">
        <v>1</v>
      </c>
      <c r="L26" s="17">
        <v>5</v>
      </c>
      <c r="M26" s="17">
        <v>0</v>
      </c>
      <c r="N26" s="17">
        <v>5</v>
      </c>
      <c r="O26" s="17">
        <v>2</v>
      </c>
      <c r="P26" s="17">
        <f t="shared" si="0"/>
        <v>27</v>
      </c>
      <c r="Q26" s="17">
        <f t="shared" si="1"/>
        <v>5</v>
      </c>
      <c r="R26" s="17"/>
    </row>
    <row r="27" spans="1:18" ht="19.8" customHeight="1">
      <c r="A27" s="7">
        <v>19</v>
      </c>
      <c r="B27" s="13" t="s">
        <v>92</v>
      </c>
      <c r="C27" s="13"/>
      <c r="D27" s="11">
        <v>26</v>
      </c>
      <c r="E27" s="11">
        <v>0</v>
      </c>
      <c r="F27" s="11">
        <v>27</v>
      </c>
      <c r="G27" s="11">
        <v>0</v>
      </c>
      <c r="H27" s="11">
        <v>45</v>
      </c>
      <c r="I27" s="11">
        <v>0</v>
      </c>
      <c r="J27" s="11">
        <v>10</v>
      </c>
      <c r="K27" s="17">
        <v>10</v>
      </c>
      <c r="L27" s="17">
        <v>19</v>
      </c>
      <c r="M27" s="17">
        <v>0</v>
      </c>
      <c r="N27" s="17">
        <v>10</v>
      </c>
      <c r="O27" s="17">
        <v>0</v>
      </c>
      <c r="P27" s="17">
        <f t="shared" si="0"/>
        <v>137</v>
      </c>
      <c r="Q27" s="17">
        <f t="shared" si="1"/>
        <v>10</v>
      </c>
      <c r="R27" s="17"/>
    </row>
    <row r="28" spans="1:18" ht="19.8" customHeight="1">
      <c r="A28" s="7">
        <v>20</v>
      </c>
      <c r="B28" s="13" t="s">
        <v>93</v>
      </c>
      <c r="C28" s="13"/>
      <c r="D28" s="11"/>
      <c r="E28" s="11"/>
      <c r="F28" s="11"/>
      <c r="G28" s="11"/>
      <c r="H28" s="11"/>
      <c r="I28" s="11">
        <v>2</v>
      </c>
      <c r="J28" s="11">
        <v>3</v>
      </c>
      <c r="K28" s="17">
        <v>2</v>
      </c>
      <c r="L28" s="17">
        <v>6</v>
      </c>
      <c r="M28" s="17">
        <v>0</v>
      </c>
      <c r="N28" s="17">
        <v>4</v>
      </c>
      <c r="O28" s="17">
        <v>0</v>
      </c>
      <c r="P28" s="17">
        <f t="shared" si="0"/>
        <v>13</v>
      </c>
      <c r="Q28" s="17">
        <f t="shared" si="1"/>
        <v>4</v>
      </c>
      <c r="R28" s="17"/>
    </row>
    <row r="29" spans="1:18" ht="22.8" customHeight="1">
      <c r="A29" s="7">
        <v>21</v>
      </c>
      <c r="B29" s="3" t="s">
        <v>109</v>
      </c>
      <c r="C29" s="3"/>
      <c r="D29" s="3"/>
      <c r="E29" s="3"/>
      <c r="F29" s="3"/>
      <c r="G29" s="3"/>
      <c r="H29" s="3"/>
      <c r="I29" s="3">
        <v>1</v>
      </c>
      <c r="J29" s="3">
        <v>0</v>
      </c>
      <c r="K29" s="3">
        <v>0</v>
      </c>
      <c r="L29" s="3"/>
      <c r="M29" s="3">
        <v>0</v>
      </c>
      <c r="N29" s="3"/>
      <c r="O29" s="3"/>
      <c r="P29" s="17">
        <f t="shared" si="0"/>
        <v>0</v>
      </c>
      <c r="Q29" s="17">
        <f t="shared" si="1"/>
        <v>1</v>
      </c>
      <c r="R29" s="3"/>
    </row>
    <row r="30" spans="1:18" ht="22.8" customHeight="1">
      <c r="A30" s="7">
        <v>22</v>
      </c>
      <c r="B30" s="3" t="s">
        <v>95</v>
      </c>
      <c r="C30" s="3"/>
      <c r="D30" s="3"/>
      <c r="E30" s="3"/>
      <c r="F30" s="3"/>
      <c r="G30" s="3"/>
      <c r="H30" s="3"/>
      <c r="I30" s="3">
        <v>1</v>
      </c>
      <c r="J30" s="3">
        <v>0</v>
      </c>
      <c r="K30" s="3">
        <v>0</v>
      </c>
      <c r="L30" s="3"/>
      <c r="M30" s="3">
        <v>1</v>
      </c>
      <c r="N30" s="3">
        <v>1</v>
      </c>
      <c r="O30" s="3"/>
      <c r="P30" s="17">
        <f t="shared" si="0"/>
        <v>1</v>
      </c>
      <c r="Q30" s="17">
        <f t="shared" si="1"/>
        <v>2</v>
      </c>
      <c r="R30" s="3"/>
    </row>
    <row r="31" spans="1:18" ht="22.8" customHeight="1">
      <c r="A31" s="7">
        <v>23</v>
      </c>
      <c r="B31" s="3" t="s">
        <v>110</v>
      </c>
      <c r="C31" s="3"/>
      <c r="D31" s="3"/>
      <c r="E31" s="3"/>
      <c r="F31" s="3"/>
      <c r="G31" s="3"/>
      <c r="H31" s="3"/>
      <c r="I31" s="3"/>
      <c r="J31" s="3">
        <v>0</v>
      </c>
      <c r="K31" s="3">
        <v>0</v>
      </c>
      <c r="L31" s="3"/>
      <c r="M31" s="3">
        <v>3</v>
      </c>
      <c r="N31" s="3">
        <v>3</v>
      </c>
      <c r="O31" s="3"/>
      <c r="P31" s="17">
        <f t="shared" si="0"/>
        <v>3</v>
      </c>
      <c r="Q31" s="17">
        <f t="shared" si="1"/>
        <v>3</v>
      </c>
      <c r="R31" s="3"/>
    </row>
    <row r="32" spans="1:18" ht="22.8" customHeight="1">
      <c r="A32" s="7">
        <v>24</v>
      </c>
      <c r="B32" s="3" t="s">
        <v>111</v>
      </c>
      <c r="C32" s="3"/>
      <c r="D32" s="3"/>
      <c r="E32" s="3"/>
      <c r="F32" s="3"/>
      <c r="G32" s="3"/>
      <c r="H32" s="3"/>
      <c r="I32" s="3"/>
      <c r="J32" s="3">
        <v>0</v>
      </c>
      <c r="K32" s="3">
        <v>0</v>
      </c>
      <c r="L32" s="3"/>
      <c r="M32" s="3">
        <v>9</v>
      </c>
      <c r="N32" s="3"/>
      <c r="O32" s="3"/>
      <c r="P32" s="17">
        <f t="shared" si="0"/>
        <v>0</v>
      </c>
      <c r="Q32" s="17">
        <f t="shared" si="1"/>
        <v>9</v>
      </c>
      <c r="R32" s="3"/>
    </row>
    <row r="33" spans="1:18" ht="22.8" customHeight="1">
      <c r="A33" s="7">
        <v>25</v>
      </c>
      <c r="B33" s="3" t="s">
        <v>94</v>
      </c>
      <c r="C33" s="3"/>
      <c r="D33" s="3"/>
      <c r="E33" s="3"/>
      <c r="F33" s="3"/>
      <c r="G33" s="3"/>
      <c r="H33" s="3"/>
      <c r="I33" s="3"/>
      <c r="J33" s="3">
        <v>0</v>
      </c>
      <c r="K33" s="3">
        <v>0</v>
      </c>
      <c r="L33" s="3"/>
      <c r="M33" s="3">
        <v>2</v>
      </c>
      <c r="N33" s="3"/>
      <c r="O33" s="3"/>
      <c r="P33" s="17">
        <f t="shared" si="0"/>
        <v>0</v>
      </c>
      <c r="Q33" s="17">
        <f t="shared" si="1"/>
        <v>2</v>
      </c>
      <c r="R33" s="3"/>
    </row>
    <row r="34" spans="1:18" ht="22.8" customHeight="1">
      <c r="A34" s="7">
        <v>26</v>
      </c>
      <c r="B34" s="3" t="s">
        <v>112</v>
      </c>
      <c r="C34" s="3"/>
      <c r="D34" s="3"/>
      <c r="E34" s="3"/>
      <c r="F34" s="3"/>
      <c r="G34" s="3"/>
      <c r="H34" s="3"/>
      <c r="I34" s="3"/>
      <c r="J34" s="3">
        <v>0</v>
      </c>
      <c r="K34" s="3">
        <v>0</v>
      </c>
      <c r="L34" s="3"/>
      <c r="M34" s="3">
        <v>1</v>
      </c>
      <c r="N34" s="3"/>
      <c r="O34" s="3"/>
      <c r="P34" s="17">
        <f t="shared" si="0"/>
        <v>0</v>
      </c>
      <c r="Q34" s="17">
        <f t="shared" si="1"/>
        <v>1</v>
      </c>
      <c r="R34" s="3"/>
    </row>
    <row r="35" spans="1:18" ht="22.8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O13" sqref="O13"/>
    </sheetView>
  </sheetViews>
  <sheetFormatPr defaultRowHeight="14.4"/>
  <cols>
    <col min="1" max="1" width="4.6640625" customWidth="1"/>
    <col min="2" max="2" width="24.5546875" customWidth="1"/>
    <col min="10" max="10" width="8.5546875" customWidth="1"/>
  </cols>
  <sheetData>
    <row r="1" spans="1:12" ht="15.6">
      <c r="A1" s="6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9.8">
      <c r="A2" s="6"/>
      <c r="B2" s="1"/>
      <c r="C2" s="1"/>
      <c r="D2" s="18" t="s">
        <v>113</v>
      </c>
      <c r="E2" s="19"/>
      <c r="F2" s="18" t="s">
        <v>114</v>
      </c>
      <c r="G2" s="19"/>
      <c r="H2" s="18" t="s">
        <v>115</v>
      </c>
      <c r="I2" s="19"/>
      <c r="J2" s="18" t="s">
        <v>102</v>
      </c>
      <c r="K2" s="19"/>
      <c r="L2" s="5"/>
    </row>
    <row r="3" spans="1:12" ht="63.6">
      <c r="A3" s="9" t="s">
        <v>0</v>
      </c>
      <c r="B3" s="10" t="s">
        <v>53</v>
      </c>
      <c r="C3" s="12" t="s">
        <v>96</v>
      </c>
      <c r="D3" s="14" t="s">
        <v>98</v>
      </c>
      <c r="E3" s="14" t="s">
        <v>99</v>
      </c>
      <c r="F3" s="14" t="s">
        <v>98</v>
      </c>
      <c r="G3" s="14" t="s">
        <v>99</v>
      </c>
      <c r="H3" s="14" t="s">
        <v>98</v>
      </c>
      <c r="I3" s="14" t="s">
        <v>99</v>
      </c>
      <c r="J3" s="14" t="s">
        <v>98</v>
      </c>
      <c r="K3" s="15" t="s">
        <v>99</v>
      </c>
      <c r="L3" s="16" t="s">
        <v>103</v>
      </c>
    </row>
    <row r="4" spans="1:12" ht="19.2">
      <c r="A4" s="7">
        <v>1</v>
      </c>
      <c r="B4" s="11" t="s">
        <v>74</v>
      </c>
      <c r="C4" s="11" t="s">
        <v>97</v>
      </c>
      <c r="D4" s="11">
        <v>2</v>
      </c>
      <c r="E4" s="11">
        <v>0</v>
      </c>
      <c r="F4" s="11">
        <v>2</v>
      </c>
      <c r="G4" s="11">
        <v>0</v>
      </c>
      <c r="H4" s="11">
        <v>2</v>
      </c>
      <c r="I4" s="11">
        <v>0</v>
      </c>
      <c r="J4" s="17">
        <f>D4+F4+H4</f>
        <v>6</v>
      </c>
      <c r="K4" s="17">
        <f>E4+G4+I4</f>
        <v>0</v>
      </c>
      <c r="L4" s="17"/>
    </row>
    <row r="5" spans="1:12" ht="19.2">
      <c r="A5" s="7">
        <v>2</v>
      </c>
      <c r="B5" s="11" t="s">
        <v>75</v>
      </c>
      <c r="C5" s="11"/>
      <c r="D5" s="11">
        <v>1</v>
      </c>
      <c r="E5" s="11">
        <v>0</v>
      </c>
      <c r="F5" s="11">
        <v>3</v>
      </c>
      <c r="G5" s="11">
        <v>0</v>
      </c>
      <c r="H5" s="11">
        <v>2</v>
      </c>
      <c r="I5" s="11">
        <v>0</v>
      </c>
      <c r="J5" s="17">
        <f t="shared" ref="J5:J27" si="0">D5+F5+H5</f>
        <v>6</v>
      </c>
      <c r="K5" s="17">
        <f t="shared" ref="K5:K27" si="1">E5+G5+I5</f>
        <v>0</v>
      </c>
      <c r="L5" s="17"/>
    </row>
    <row r="6" spans="1:12" ht="19.2">
      <c r="A6" s="7">
        <v>3</v>
      </c>
      <c r="B6" s="11" t="s">
        <v>76</v>
      </c>
      <c r="C6" s="11"/>
      <c r="D6" s="11">
        <v>1</v>
      </c>
      <c r="E6" s="11">
        <v>0</v>
      </c>
      <c r="F6" s="11">
        <v>1</v>
      </c>
      <c r="G6" s="11">
        <v>1</v>
      </c>
      <c r="H6" s="11">
        <v>2</v>
      </c>
      <c r="I6" s="11">
        <v>0</v>
      </c>
      <c r="J6" s="17">
        <f t="shared" si="0"/>
        <v>4</v>
      </c>
      <c r="K6" s="17">
        <f t="shared" si="1"/>
        <v>1</v>
      </c>
      <c r="L6" s="17"/>
    </row>
    <row r="7" spans="1:12" ht="19.2">
      <c r="A7" s="7">
        <v>4</v>
      </c>
      <c r="B7" s="13" t="s">
        <v>77</v>
      </c>
      <c r="C7" s="13"/>
      <c r="D7" s="11">
        <v>0</v>
      </c>
      <c r="E7" s="11">
        <v>1</v>
      </c>
      <c r="F7" s="11">
        <v>2</v>
      </c>
      <c r="G7" s="11">
        <v>0</v>
      </c>
      <c r="H7" s="11">
        <v>0</v>
      </c>
      <c r="I7" s="11">
        <v>2</v>
      </c>
      <c r="J7" s="17">
        <f t="shared" si="0"/>
        <v>2</v>
      </c>
      <c r="K7" s="17">
        <f t="shared" si="1"/>
        <v>3</v>
      </c>
      <c r="L7" s="17"/>
    </row>
    <row r="8" spans="1:12" ht="19.2">
      <c r="A8" s="7">
        <v>5</v>
      </c>
      <c r="B8" s="13" t="s">
        <v>78</v>
      </c>
      <c r="C8" s="13"/>
      <c r="D8" s="11">
        <v>2</v>
      </c>
      <c r="E8" s="11">
        <v>0</v>
      </c>
      <c r="F8" s="11">
        <v>1</v>
      </c>
      <c r="G8" s="11">
        <v>1</v>
      </c>
      <c r="H8" s="11">
        <v>1</v>
      </c>
      <c r="I8" s="11">
        <v>1</v>
      </c>
      <c r="J8" s="17">
        <f t="shared" si="0"/>
        <v>4</v>
      </c>
      <c r="K8" s="17">
        <f t="shared" si="1"/>
        <v>2</v>
      </c>
      <c r="L8" s="17"/>
    </row>
    <row r="9" spans="1:12" ht="19.2">
      <c r="A9" s="7">
        <v>6</v>
      </c>
      <c r="B9" s="13" t="s">
        <v>79</v>
      </c>
      <c r="C9" s="13"/>
      <c r="D9" s="11">
        <v>1</v>
      </c>
      <c r="E9" s="11">
        <v>0</v>
      </c>
      <c r="F9" s="11">
        <v>1</v>
      </c>
      <c r="G9" s="11">
        <v>1</v>
      </c>
      <c r="H9" s="11">
        <v>1</v>
      </c>
      <c r="I9" s="11">
        <v>1</v>
      </c>
      <c r="J9" s="17">
        <f t="shared" si="0"/>
        <v>3</v>
      </c>
      <c r="K9" s="17">
        <f t="shared" si="1"/>
        <v>2</v>
      </c>
      <c r="L9" s="17"/>
    </row>
    <row r="10" spans="1:12" ht="19.2">
      <c r="A10" s="7">
        <v>7</v>
      </c>
      <c r="B10" s="13" t="s">
        <v>80</v>
      </c>
      <c r="C10" s="13"/>
      <c r="D10" s="11">
        <v>2</v>
      </c>
      <c r="E10" s="11">
        <v>0</v>
      </c>
      <c r="F10" s="11">
        <v>3</v>
      </c>
      <c r="G10" s="11">
        <v>2</v>
      </c>
      <c r="H10" s="11">
        <v>1</v>
      </c>
      <c r="I10" s="11">
        <v>1</v>
      </c>
      <c r="J10" s="17">
        <f t="shared" si="0"/>
        <v>6</v>
      </c>
      <c r="K10" s="17">
        <f t="shared" si="1"/>
        <v>3</v>
      </c>
      <c r="L10" s="17"/>
    </row>
    <row r="11" spans="1:12" ht="19.2">
      <c r="A11" s="7">
        <v>8</v>
      </c>
      <c r="B11" s="13" t="s">
        <v>81</v>
      </c>
      <c r="C11" s="13"/>
      <c r="D11" s="11">
        <v>0</v>
      </c>
      <c r="E11" s="11">
        <v>2</v>
      </c>
      <c r="F11" s="11">
        <v>0</v>
      </c>
      <c r="G11" s="11">
        <v>1</v>
      </c>
      <c r="H11" s="11">
        <v>0</v>
      </c>
      <c r="I11" s="11">
        <v>2</v>
      </c>
      <c r="J11" s="17">
        <f t="shared" si="0"/>
        <v>0</v>
      </c>
      <c r="K11" s="17">
        <f t="shared" si="1"/>
        <v>5</v>
      </c>
      <c r="L11" s="17"/>
    </row>
    <row r="12" spans="1:12" ht="19.2">
      <c r="A12" s="7">
        <v>9</v>
      </c>
      <c r="B12" s="13" t="s">
        <v>82</v>
      </c>
      <c r="C12" s="13"/>
      <c r="D12" s="11">
        <v>2</v>
      </c>
      <c r="E12" s="11">
        <v>0</v>
      </c>
      <c r="F12" s="11">
        <v>1</v>
      </c>
      <c r="G12" s="11">
        <v>1</v>
      </c>
      <c r="H12" s="11">
        <v>0</v>
      </c>
      <c r="I12" s="11">
        <v>2</v>
      </c>
      <c r="J12" s="17">
        <f t="shared" si="0"/>
        <v>3</v>
      </c>
      <c r="K12" s="17">
        <f t="shared" si="1"/>
        <v>3</v>
      </c>
      <c r="L12" s="17"/>
    </row>
    <row r="13" spans="1:12" ht="19.2">
      <c r="A13" s="7"/>
      <c r="B13" s="13" t="s">
        <v>107</v>
      </c>
      <c r="C13" s="13"/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7">
        <f t="shared" si="0"/>
        <v>0</v>
      </c>
      <c r="K13" s="17">
        <f t="shared" si="1"/>
        <v>0</v>
      </c>
      <c r="L13" s="17"/>
    </row>
    <row r="14" spans="1:12" ht="19.2">
      <c r="A14" s="7">
        <v>10</v>
      </c>
      <c r="B14" s="13" t="s">
        <v>83</v>
      </c>
      <c r="C14" s="13"/>
      <c r="D14" s="11">
        <v>2</v>
      </c>
      <c r="E14" s="11">
        <v>2</v>
      </c>
      <c r="F14" s="11">
        <v>1</v>
      </c>
      <c r="G14" s="11">
        <v>1</v>
      </c>
      <c r="H14" s="11">
        <v>1</v>
      </c>
      <c r="I14" s="11">
        <v>1</v>
      </c>
      <c r="J14" s="17">
        <f t="shared" si="0"/>
        <v>4</v>
      </c>
      <c r="K14" s="17">
        <f t="shared" si="1"/>
        <v>4</v>
      </c>
      <c r="L14" s="17"/>
    </row>
    <row r="15" spans="1:12" ht="19.2">
      <c r="A15" s="7">
        <v>11</v>
      </c>
      <c r="B15" s="13" t="s">
        <v>84</v>
      </c>
      <c r="C15" s="13"/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7">
        <f t="shared" si="0"/>
        <v>3</v>
      </c>
      <c r="K15" s="17">
        <f t="shared" si="1"/>
        <v>3</v>
      </c>
      <c r="L15" s="17"/>
    </row>
    <row r="16" spans="1:12" ht="19.2">
      <c r="A16" s="7">
        <v>12</v>
      </c>
      <c r="B16" s="13" t="s">
        <v>85</v>
      </c>
      <c r="C16" s="13"/>
      <c r="D16" s="11">
        <v>1</v>
      </c>
      <c r="E16" s="11">
        <v>0</v>
      </c>
      <c r="F16" s="11">
        <v>1</v>
      </c>
      <c r="G16" s="11">
        <v>1</v>
      </c>
      <c r="H16" s="11">
        <v>1</v>
      </c>
      <c r="I16" s="11">
        <v>1</v>
      </c>
      <c r="J16" s="17">
        <f t="shared" si="0"/>
        <v>3</v>
      </c>
      <c r="K16" s="17">
        <f t="shared" si="1"/>
        <v>2</v>
      </c>
      <c r="L16" s="17"/>
    </row>
    <row r="17" spans="1:12" ht="19.2">
      <c r="A17" s="7">
        <v>13</v>
      </c>
      <c r="B17" s="13" t="s">
        <v>86</v>
      </c>
      <c r="C17" s="13"/>
      <c r="D17" s="11">
        <v>1</v>
      </c>
      <c r="E17" s="11">
        <v>0</v>
      </c>
      <c r="F17" s="11">
        <v>0</v>
      </c>
      <c r="G17" s="20">
        <v>1</v>
      </c>
      <c r="H17" s="11">
        <v>1</v>
      </c>
      <c r="I17" s="11">
        <v>0</v>
      </c>
      <c r="J17" s="17">
        <f t="shared" si="0"/>
        <v>2</v>
      </c>
      <c r="K17" s="17">
        <f t="shared" si="1"/>
        <v>1</v>
      </c>
      <c r="L17" s="17"/>
    </row>
    <row r="18" spans="1:12" ht="19.2">
      <c r="A18" s="7"/>
      <c r="B18" s="13" t="s">
        <v>108</v>
      </c>
      <c r="C18" s="13"/>
      <c r="D18" s="11">
        <v>0</v>
      </c>
      <c r="E18" s="11">
        <v>0</v>
      </c>
      <c r="F18" s="11">
        <v>0</v>
      </c>
      <c r="G18" s="20">
        <v>0</v>
      </c>
      <c r="H18" s="11">
        <v>0</v>
      </c>
      <c r="I18" s="11">
        <v>0</v>
      </c>
      <c r="J18" s="17">
        <f t="shared" si="0"/>
        <v>0</v>
      </c>
      <c r="K18" s="17">
        <f t="shared" si="1"/>
        <v>0</v>
      </c>
      <c r="L18" s="17"/>
    </row>
    <row r="19" spans="1:12" ht="19.2">
      <c r="A19" s="7">
        <v>14</v>
      </c>
      <c r="B19" s="13" t="s">
        <v>116</v>
      </c>
      <c r="C19" s="13"/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</v>
      </c>
      <c r="J19" s="17">
        <f t="shared" si="0"/>
        <v>0</v>
      </c>
      <c r="K19" s="17">
        <f t="shared" si="1"/>
        <v>1</v>
      </c>
      <c r="L19" s="17"/>
    </row>
    <row r="20" spans="1:12" ht="19.2">
      <c r="A20" s="7">
        <v>15</v>
      </c>
      <c r="B20" s="13" t="s">
        <v>88</v>
      </c>
      <c r="C20" s="13"/>
      <c r="D20" s="11">
        <v>0</v>
      </c>
      <c r="E20" s="11">
        <v>0</v>
      </c>
      <c r="F20" s="11">
        <v>1</v>
      </c>
      <c r="G20" s="11">
        <v>1</v>
      </c>
      <c r="H20" s="11">
        <v>0</v>
      </c>
      <c r="I20" s="11">
        <v>0</v>
      </c>
      <c r="J20" s="17">
        <f t="shared" si="0"/>
        <v>1</v>
      </c>
      <c r="K20" s="17">
        <f t="shared" si="1"/>
        <v>1</v>
      </c>
      <c r="L20" s="17"/>
    </row>
    <row r="21" spans="1:12" ht="19.2">
      <c r="A21" s="7">
        <v>19</v>
      </c>
      <c r="B21" s="13" t="s">
        <v>92</v>
      </c>
      <c r="C21" s="13"/>
      <c r="D21" s="11">
        <v>18</v>
      </c>
      <c r="E21" s="11">
        <v>2</v>
      </c>
      <c r="F21" s="11">
        <v>4</v>
      </c>
      <c r="G21" s="11">
        <v>2</v>
      </c>
      <c r="H21" s="11">
        <v>19</v>
      </c>
      <c r="I21" s="11">
        <v>5</v>
      </c>
      <c r="J21" s="17">
        <f t="shared" si="0"/>
        <v>41</v>
      </c>
      <c r="K21" s="17">
        <f t="shared" si="1"/>
        <v>9</v>
      </c>
      <c r="L21" s="17"/>
    </row>
    <row r="22" spans="1:12" ht="19.2">
      <c r="A22" s="7">
        <v>20</v>
      </c>
      <c r="B22" s="13" t="s">
        <v>93</v>
      </c>
      <c r="C22" s="13"/>
      <c r="D22" s="11"/>
      <c r="E22" s="11">
        <v>0</v>
      </c>
      <c r="F22" s="11">
        <v>2</v>
      </c>
      <c r="G22" s="11">
        <v>1</v>
      </c>
      <c r="H22" s="11">
        <v>4</v>
      </c>
      <c r="I22" s="11">
        <v>1</v>
      </c>
      <c r="J22" s="17">
        <f t="shared" si="0"/>
        <v>6</v>
      </c>
      <c r="K22" s="17">
        <f t="shared" si="1"/>
        <v>2</v>
      </c>
      <c r="L22" s="17"/>
    </row>
    <row r="23" spans="1:12" ht="19.2">
      <c r="A23" s="7">
        <v>21</v>
      </c>
      <c r="B23" s="3" t="s">
        <v>109</v>
      </c>
      <c r="C23" s="3"/>
      <c r="D23" s="3"/>
      <c r="E23" s="3">
        <v>1</v>
      </c>
      <c r="F23" s="3"/>
      <c r="G23" s="3">
        <v>1</v>
      </c>
      <c r="H23" s="3"/>
      <c r="I23" s="3"/>
      <c r="J23" s="17">
        <f t="shared" si="0"/>
        <v>0</v>
      </c>
      <c r="K23" s="17">
        <f t="shared" si="1"/>
        <v>2</v>
      </c>
      <c r="L23" s="3"/>
    </row>
    <row r="24" spans="1:12" ht="19.2">
      <c r="A24" s="7">
        <v>22</v>
      </c>
      <c r="B24" s="3" t="s">
        <v>95</v>
      </c>
      <c r="C24" s="3"/>
      <c r="D24" s="3"/>
      <c r="E24" s="3"/>
      <c r="F24" s="3"/>
      <c r="G24" s="3"/>
      <c r="H24" s="3"/>
      <c r="I24" s="3"/>
      <c r="J24" s="17">
        <f t="shared" si="0"/>
        <v>0</v>
      </c>
      <c r="K24" s="17">
        <f t="shared" si="1"/>
        <v>0</v>
      </c>
      <c r="L24" s="3"/>
    </row>
    <row r="25" spans="1:12" ht="19.2">
      <c r="A25" s="7">
        <v>24</v>
      </c>
      <c r="B25" s="3" t="s">
        <v>111</v>
      </c>
      <c r="C25" s="3"/>
      <c r="D25" s="3"/>
      <c r="E25" s="3"/>
      <c r="F25" s="3"/>
      <c r="G25" s="3"/>
      <c r="H25" s="3"/>
      <c r="I25" s="3"/>
      <c r="J25" s="17">
        <f t="shared" si="0"/>
        <v>0</v>
      </c>
      <c r="K25" s="17">
        <f t="shared" si="1"/>
        <v>0</v>
      </c>
      <c r="L25" s="3"/>
    </row>
    <row r="26" spans="1:12" ht="19.2">
      <c r="A26" s="7">
        <v>25</v>
      </c>
      <c r="B26" s="3" t="s">
        <v>94</v>
      </c>
      <c r="C26" s="3"/>
      <c r="D26" s="3"/>
      <c r="E26" s="3">
        <v>1</v>
      </c>
      <c r="F26" s="3"/>
      <c r="G26" s="3">
        <v>2</v>
      </c>
      <c r="H26" s="3"/>
      <c r="I26" s="3"/>
      <c r="J26" s="17">
        <f t="shared" si="0"/>
        <v>0</v>
      </c>
      <c r="K26" s="17">
        <f t="shared" si="1"/>
        <v>3</v>
      </c>
      <c r="L26" s="3"/>
    </row>
    <row r="27" spans="1:12" ht="19.2">
      <c r="A27" s="7">
        <v>26</v>
      </c>
      <c r="B27" s="3" t="s">
        <v>112</v>
      </c>
      <c r="C27" s="3"/>
      <c r="D27" s="3"/>
      <c r="E27" s="3"/>
      <c r="F27" s="3"/>
      <c r="G27" s="3"/>
      <c r="H27" s="3">
        <v>0</v>
      </c>
      <c r="I27" s="3">
        <v>1</v>
      </c>
      <c r="J27" s="17">
        <f t="shared" si="0"/>
        <v>0</v>
      </c>
      <c r="K27" s="17">
        <f t="shared" si="1"/>
        <v>1</v>
      </c>
      <c r="L2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G15" sqref="G15"/>
    </sheetView>
  </sheetViews>
  <sheetFormatPr defaultRowHeight="14.4"/>
  <cols>
    <col min="1" max="1" width="4.6640625" customWidth="1"/>
    <col min="2" max="2" width="23.5546875" customWidth="1"/>
    <col min="3" max="3" width="6.21875" customWidth="1"/>
    <col min="4" max="4" width="21.88671875" customWidth="1"/>
    <col min="5" max="5" width="11.21875" customWidth="1"/>
    <col min="6" max="6" width="12" customWidth="1"/>
    <col min="7" max="7" width="24.77734375" customWidth="1"/>
    <col min="8" max="8" width="6.5546875" customWidth="1"/>
    <col min="9" max="9" width="8" customWidth="1"/>
    <col min="10" max="10" width="7.21875" customWidth="1"/>
  </cols>
  <sheetData>
    <row r="1" spans="1:11" ht="25.8">
      <c r="A1" s="81" t="s">
        <v>151</v>
      </c>
      <c r="B1" s="81"/>
      <c r="C1" s="81"/>
      <c r="D1" s="81"/>
      <c r="E1" s="81"/>
      <c r="F1" s="81"/>
      <c r="G1" s="81"/>
      <c r="H1" s="81"/>
      <c r="I1" s="81"/>
      <c r="J1" s="81"/>
    </row>
    <row r="2" spans="1:11" ht="23.4" customHeight="1">
      <c r="A2" s="80" t="s">
        <v>152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14.4" customHeight="1">
      <c r="A3" s="86" t="s">
        <v>123</v>
      </c>
      <c r="B3" s="76" t="s">
        <v>124</v>
      </c>
      <c r="C3" s="76" t="s">
        <v>195</v>
      </c>
      <c r="D3" s="87" t="s">
        <v>125</v>
      </c>
      <c r="E3" s="88" t="s">
        <v>126</v>
      </c>
      <c r="F3" s="82" t="s">
        <v>127</v>
      </c>
      <c r="G3" s="84" t="s">
        <v>128</v>
      </c>
      <c r="H3" s="76" t="s">
        <v>149</v>
      </c>
      <c r="I3" s="76" t="s">
        <v>129</v>
      </c>
      <c r="J3" s="76" t="s">
        <v>150</v>
      </c>
      <c r="K3" s="74" t="s">
        <v>180</v>
      </c>
    </row>
    <row r="4" spans="1:11">
      <c r="A4" s="86"/>
      <c r="B4" s="77"/>
      <c r="C4" s="77"/>
      <c r="D4" s="87"/>
      <c r="E4" s="88"/>
      <c r="F4" s="83"/>
      <c r="G4" s="84"/>
      <c r="H4" s="85"/>
      <c r="I4" s="85"/>
      <c r="J4" s="85"/>
      <c r="K4" s="75"/>
    </row>
    <row r="5" spans="1:11" ht="24.6" customHeight="1">
      <c r="A5" s="16">
        <v>1</v>
      </c>
      <c r="B5" s="23" t="s">
        <v>181</v>
      </c>
      <c r="C5" s="50">
        <v>1</v>
      </c>
      <c r="D5" s="23" t="s">
        <v>176</v>
      </c>
      <c r="E5" s="22">
        <v>9848061036</v>
      </c>
      <c r="F5" s="52">
        <v>9858043062</v>
      </c>
      <c r="G5" s="21"/>
      <c r="H5" s="51">
        <v>2</v>
      </c>
      <c r="I5" s="51">
        <v>2</v>
      </c>
      <c r="J5" s="51">
        <v>1</v>
      </c>
      <c r="K5" s="51">
        <v>8</v>
      </c>
    </row>
    <row r="6" spans="1:11" ht="24.6" customHeight="1">
      <c r="A6" s="16">
        <v>2</v>
      </c>
      <c r="B6" s="23" t="s">
        <v>182</v>
      </c>
      <c r="C6" s="50">
        <v>2</v>
      </c>
      <c r="D6" s="23" t="s">
        <v>131</v>
      </c>
      <c r="E6" s="22">
        <v>9848047273</v>
      </c>
      <c r="F6" s="22">
        <v>9858043056</v>
      </c>
      <c r="G6" s="21" t="s">
        <v>132</v>
      </c>
      <c r="H6" s="51">
        <v>3</v>
      </c>
      <c r="I6" s="51">
        <v>3</v>
      </c>
      <c r="J6" s="51">
        <v>3</v>
      </c>
      <c r="K6" s="51">
        <v>7</v>
      </c>
    </row>
    <row r="7" spans="1:11" ht="24.6" customHeight="1">
      <c r="A7" s="16">
        <v>3</v>
      </c>
      <c r="B7" s="23" t="s">
        <v>183</v>
      </c>
      <c r="C7" s="50">
        <v>3</v>
      </c>
      <c r="D7" s="23" t="s">
        <v>133</v>
      </c>
      <c r="E7" s="22">
        <v>9868182132</v>
      </c>
      <c r="F7" s="22">
        <v>9858043055</v>
      </c>
      <c r="G7" s="21" t="s">
        <v>134</v>
      </c>
      <c r="H7" s="51">
        <v>3</v>
      </c>
      <c r="I7" s="51">
        <v>3</v>
      </c>
      <c r="J7" s="51">
        <v>3</v>
      </c>
      <c r="K7" s="51">
        <v>4</v>
      </c>
    </row>
    <row r="8" spans="1:11" ht="24.6" customHeight="1">
      <c r="A8" s="16">
        <v>4</v>
      </c>
      <c r="B8" s="23" t="s">
        <v>184</v>
      </c>
      <c r="C8" s="50">
        <v>4</v>
      </c>
      <c r="D8" s="23" t="s">
        <v>135</v>
      </c>
      <c r="E8" s="22">
        <v>9846688972</v>
      </c>
      <c r="F8" s="22">
        <v>9858043061</v>
      </c>
      <c r="G8" s="53" t="s">
        <v>197</v>
      </c>
      <c r="H8" s="51">
        <v>2</v>
      </c>
      <c r="I8" s="51">
        <v>2</v>
      </c>
      <c r="J8" s="51">
        <v>2</v>
      </c>
      <c r="K8" s="78">
        <v>10</v>
      </c>
    </row>
    <row r="9" spans="1:11" ht="24.6" customHeight="1">
      <c r="A9" s="16">
        <v>5</v>
      </c>
      <c r="B9" s="23" t="s">
        <v>185</v>
      </c>
      <c r="C9" s="50">
        <v>4</v>
      </c>
      <c r="D9" s="22" t="s">
        <v>196</v>
      </c>
      <c r="E9" s="22">
        <v>9866860626</v>
      </c>
      <c r="F9" s="22">
        <v>9858043063</v>
      </c>
      <c r="G9" s="16"/>
      <c r="H9" s="51">
        <v>2</v>
      </c>
      <c r="I9" s="51">
        <v>2</v>
      </c>
      <c r="J9" s="51">
        <v>0</v>
      </c>
      <c r="K9" s="79"/>
    </row>
    <row r="10" spans="1:11" ht="24.6" customHeight="1">
      <c r="A10" s="16">
        <v>6</v>
      </c>
      <c r="B10" s="23" t="s">
        <v>186</v>
      </c>
      <c r="C10" s="50">
        <v>5</v>
      </c>
      <c r="D10" s="23" t="s">
        <v>136</v>
      </c>
      <c r="E10" s="22">
        <v>9848242409</v>
      </c>
      <c r="F10" s="22">
        <v>9858043054</v>
      </c>
      <c r="G10" s="21" t="s">
        <v>137</v>
      </c>
      <c r="H10" s="51">
        <v>2</v>
      </c>
      <c r="I10" s="51">
        <v>2</v>
      </c>
      <c r="J10" s="51">
        <v>2</v>
      </c>
      <c r="K10" s="51">
        <v>7</v>
      </c>
    </row>
    <row r="11" spans="1:11" ht="24.6" customHeight="1">
      <c r="A11" s="16">
        <v>7</v>
      </c>
      <c r="B11" s="23" t="s">
        <v>188</v>
      </c>
      <c r="C11" s="50">
        <v>6</v>
      </c>
      <c r="D11" s="23" t="s">
        <v>138</v>
      </c>
      <c r="E11" s="22">
        <v>9848121807</v>
      </c>
      <c r="F11" s="22"/>
      <c r="G11" s="21" t="s">
        <v>139</v>
      </c>
      <c r="H11" s="51">
        <v>0</v>
      </c>
      <c r="I11" s="51">
        <v>0</v>
      </c>
      <c r="J11" s="51">
        <v>0</v>
      </c>
      <c r="K11" s="78">
        <v>7</v>
      </c>
    </row>
    <row r="12" spans="1:11" ht="24.6" customHeight="1">
      <c r="A12" s="16">
        <v>8</v>
      </c>
      <c r="B12" s="23" t="s">
        <v>187</v>
      </c>
      <c r="C12" s="50">
        <v>6</v>
      </c>
      <c r="D12" s="23" t="s">
        <v>140</v>
      </c>
      <c r="E12" s="22">
        <v>9841077205</v>
      </c>
      <c r="F12" s="22">
        <v>9858043059</v>
      </c>
      <c r="G12" s="21" t="s">
        <v>141</v>
      </c>
      <c r="H12" s="51">
        <v>2</v>
      </c>
      <c r="I12" s="51">
        <v>2</v>
      </c>
      <c r="J12" s="51">
        <v>0</v>
      </c>
      <c r="K12" s="79"/>
    </row>
    <row r="13" spans="1:11" ht="24.6" customHeight="1">
      <c r="A13" s="16">
        <v>9</v>
      </c>
      <c r="B13" s="23" t="s">
        <v>189</v>
      </c>
      <c r="C13" s="50">
        <v>7</v>
      </c>
      <c r="D13" s="23" t="s">
        <v>142</v>
      </c>
      <c r="E13" s="22">
        <v>9844831759</v>
      </c>
      <c r="F13" s="22">
        <v>9858043057</v>
      </c>
      <c r="G13" s="21" t="s">
        <v>143</v>
      </c>
      <c r="H13" s="51">
        <v>4</v>
      </c>
      <c r="I13" s="51">
        <v>4</v>
      </c>
      <c r="J13" s="51">
        <v>3</v>
      </c>
      <c r="K13" s="51">
        <v>9</v>
      </c>
    </row>
    <row r="14" spans="1:11" ht="24.6" customHeight="1">
      <c r="A14" s="16">
        <v>10</v>
      </c>
      <c r="B14" s="23" t="s">
        <v>190</v>
      </c>
      <c r="C14" s="50">
        <v>8</v>
      </c>
      <c r="D14" s="23" t="s">
        <v>144</v>
      </c>
      <c r="E14" s="22">
        <v>9858045127</v>
      </c>
      <c r="F14" s="24" t="s">
        <v>145</v>
      </c>
      <c r="G14" s="16"/>
      <c r="H14" s="51">
        <v>1</v>
      </c>
      <c r="I14" s="51">
        <v>2</v>
      </c>
      <c r="J14" s="51">
        <v>0</v>
      </c>
      <c r="K14" s="78">
        <v>4</v>
      </c>
    </row>
    <row r="15" spans="1:11" ht="24.6" customHeight="1">
      <c r="A15" s="16">
        <v>11</v>
      </c>
      <c r="B15" s="23" t="s">
        <v>191</v>
      </c>
      <c r="C15" s="50">
        <v>8</v>
      </c>
      <c r="D15" s="23" t="s">
        <v>177</v>
      </c>
      <c r="E15" s="22">
        <v>9868166097</v>
      </c>
      <c r="F15" s="24">
        <v>9858043060</v>
      </c>
      <c r="G15" s="16"/>
      <c r="H15" s="51">
        <v>1</v>
      </c>
      <c r="I15" s="51">
        <v>1</v>
      </c>
      <c r="J15" s="51">
        <v>0</v>
      </c>
      <c r="K15" s="79"/>
    </row>
    <row r="16" spans="1:11" ht="24.6" customHeight="1">
      <c r="A16" s="16">
        <v>12</v>
      </c>
      <c r="B16" s="23" t="s">
        <v>192</v>
      </c>
      <c r="C16" s="50">
        <v>9</v>
      </c>
      <c r="D16" s="23" t="s">
        <v>146</v>
      </c>
      <c r="E16" s="22">
        <v>9843331483</v>
      </c>
      <c r="F16" s="22">
        <v>9858043064</v>
      </c>
      <c r="G16" s="21" t="s">
        <v>130</v>
      </c>
      <c r="H16" s="51">
        <v>2</v>
      </c>
      <c r="I16" s="51">
        <v>2</v>
      </c>
      <c r="J16" s="51">
        <v>1</v>
      </c>
      <c r="K16" s="51">
        <v>6</v>
      </c>
    </row>
    <row r="17" spans="1:11" ht="24.6" customHeight="1">
      <c r="A17" s="16">
        <v>13</v>
      </c>
      <c r="B17" s="23" t="s">
        <v>193</v>
      </c>
      <c r="C17" s="50">
        <v>10</v>
      </c>
      <c r="D17" s="23" t="s">
        <v>178</v>
      </c>
      <c r="E17" s="22">
        <v>9848076225</v>
      </c>
      <c r="F17" s="54">
        <v>9858043053</v>
      </c>
      <c r="G17" s="21"/>
      <c r="H17" s="51">
        <v>4</v>
      </c>
      <c r="I17" s="51">
        <v>4</v>
      </c>
      <c r="J17" s="51">
        <v>3</v>
      </c>
      <c r="K17" s="51">
        <v>9</v>
      </c>
    </row>
    <row r="18" spans="1:11" ht="24.6" customHeight="1">
      <c r="A18" s="16">
        <v>14</v>
      </c>
      <c r="B18" s="23" t="s">
        <v>194</v>
      </c>
      <c r="C18" s="50">
        <v>11</v>
      </c>
      <c r="D18" s="23" t="s">
        <v>147</v>
      </c>
      <c r="E18" s="22">
        <v>9848068947</v>
      </c>
      <c r="F18" s="22">
        <v>9858043058</v>
      </c>
      <c r="G18" s="21" t="s">
        <v>148</v>
      </c>
      <c r="H18" s="51">
        <v>4</v>
      </c>
      <c r="I18" s="51">
        <v>4</v>
      </c>
      <c r="J18" s="51">
        <v>3</v>
      </c>
      <c r="K18" s="51">
        <v>10</v>
      </c>
    </row>
    <row r="19" spans="1:11" ht="18">
      <c r="A19" s="3"/>
      <c r="B19" s="49" t="s">
        <v>179</v>
      </c>
      <c r="C19" s="49"/>
      <c r="D19" s="3"/>
      <c r="E19" s="3"/>
      <c r="F19" s="3"/>
      <c r="G19" s="3"/>
      <c r="H19" s="51">
        <f>SUM(H5:H18)</f>
        <v>32</v>
      </c>
      <c r="I19" s="51">
        <f>SUM(I5:I18)</f>
        <v>33</v>
      </c>
      <c r="J19" s="51">
        <f>SUM(J5:J18)</f>
        <v>21</v>
      </c>
      <c r="K19" s="51">
        <f>SUM(K5:K18)</f>
        <v>81</v>
      </c>
    </row>
  </sheetData>
  <mergeCells count="16">
    <mergeCell ref="A1:J1"/>
    <mergeCell ref="F3:F4"/>
    <mergeCell ref="G3:G4"/>
    <mergeCell ref="H3:H4"/>
    <mergeCell ref="I3:I4"/>
    <mergeCell ref="J3:J4"/>
    <mergeCell ref="A3:A4"/>
    <mergeCell ref="B3:B4"/>
    <mergeCell ref="D3:D4"/>
    <mergeCell ref="E3:E4"/>
    <mergeCell ref="K3:K4"/>
    <mergeCell ref="C3:C4"/>
    <mergeCell ref="K8:K9"/>
    <mergeCell ref="K14:K15"/>
    <mergeCell ref="A2:K2"/>
    <mergeCell ref="K11:K12"/>
  </mergeCells>
  <hyperlinks>
    <hyperlink ref="G16" r:id="rId1"/>
    <hyperlink ref="G6" r:id="rId2"/>
    <hyperlink ref="G7" r:id="rId3"/>
    <hyperlink ref="G12" r:id="rId4"/>
    <hyperlink ref="G10" r:id="rId5"/>
    <hyperlink ref="G18" r:id="rId6"/>
    <hyperlink ref="G13" r:id="rId7"/>
    <hyperlink ref="G11" r:id="rId8"/>
    <hyperlink ref="G8" r:id="rId9"/>
  </hyperlinks>
  <pageMargins left="0.36" right="0.21" top="0.99" bottom="0.75" header="0.64" footer="0.3"/>
  <pageSetup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ORC</vt:lpstr>
      <vt:lpstr>EPI</vt:lpstr>
      <vt:lpstr>Mag</vt:lpstr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2022-09-14T10:01:38Z</dcterms:modified>
</cp:coreProperties>
</file>